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305" tabRatio="478" activeTab="0"/>
  </bookViews>
  <sheets>
    <sheet name="Introduction" sheetId="1" r:id="rId1"/>
    <sheet name="Permanganate" sheetId="2" r:id="rId2"/>
    <sheet name="Hydrogen Peroxide" sheetId="3" r:id="rId3"/>
    <sheet name="Ozone" sheetId="4" r:id="rId4"/>
    <sheet name="Persulfate" sheetId="5" r:id="rId5"/>
  </sheets>
  <definedNames>
    <definedName name="_xlnm.Print_Titles" localSheetId="2">'Hydrogen Peroxide'!$A:$B,'Hydrogen Peroxide'!$3:$3</definedName>
    <definedName name="_xlnm.Print_Titles" localSheetId="1">'Permanganate'!$A:$B,'Permanganate'!$4:$4</definedName>
    <definedName name="_xlnm.Print_Titles" localSheetId="4">'Persulfate'!$A:$B,'Persulfate'!$3:$3</definedName>
  </definedNames>
  <calcPr fullCalcOnLoad="1"/>
</workbook>
</file>

<file path=xl/comments3.xml><?xml version="1.0" encoding="utf-8"?>
<comments xmlns="http://schemas.openxmlformats.org/spreadsheetml/2006/main">
  <authors>
    <author>Benjamin G. Petri</author>
  </authors>
  <commentList>
    <comment ref="B46" authorId="0">
      <text>
        <r>
          <rPr>
            <b/>
            <sz val="8"/>
            <rFont val="Tahoma"/>
            <family val="0"/>
          </rPr>
          <t>Benjamin G. Petri:</t>
        </r>
        <r>
          <rPr>
            <sz val="8"/>
            <rFont val="Tahoma"/>
            <family val="0"/>
          </rPr>
          <t xml:space="preserve">
Update year of citation</t>
        </r>
      </text>
    </comment>
    <comment ref="B56" authorId="0">
      <text>
        <r>
          <rPr>
            <b/>
            <sz val="8"/>
            <rFont val="Tahoma"/>
            <family val="0"/>
          </rPr>
          <t>Benjamin G. Petri:</t>
        </r>
        <r>
          <rPr>
            <sz val="8"/>
            <rFont val="Tahoma"/>
            <family val="0"/>
          </rPr>
          <t xml:space="preserve">
Try to figure out year</t>
        </r>
      </text>
    </comment>
  </commentList>
</comments>
</file>

<file path=xl/sharedStrings.xml><?xml version="1.0" encoding="utf-8"?>
<sst xmlns="http://schemas.openxmlformats.org/spreadsheetml/2006/main" count="6009" uniqueCount="3151">
  <si>
    <t>Sunder, M.; Hempel, D.C. (1997). "Oxidation of Tri- and Perchloroethene in Aqueous Solution with Ozone and Hydrogen Peroxide in a Tube Reactor." Water Res, 31(1), 33-40.</t>
  </si>
  <si>
    <t>Sung and Huang (2002)</t>
  </si>
  <si>
    <t>2-chlorophenol,</t>
  </si>
  <si>
    <t>~140 mg/kg</t>
  </si>
  <si>
    <t>~0.1 to 1% by vol (air)</t>
  </si>
  <si>
    <t>Sung, M.; Huang, C.P. (2002). "In Situ Removal of 2-Chlorophenol from Unsaturated Soils by Ozonation." Environ. Sci. Technol., 36, 2911-2918.</t>
  </si>
  <si>
    <t>Taube and Bray (1940)</t>
  </si>
  <si>
    <t>hydrogen peroxide</t>
  </si>
  <si>
    <t>acidic</t>
  </si>
  <si>
    <t>Presents chain reactiom mechanisms. Good reference text.  Cites mechanisms of hydroxyl and perhydroxyl radical formation.</t>
  </si>
  <si>
    <t>Taube, H.; Bray, W. (1940). "Chain Reaction in Aqueous Solutions Containing Ozone, Hydrogen Peroxide, and Acid." Journal of the American Chemical Society, 62, 3357-3373.</t>
  </si>
  <si>
    <t>Wang (1992)</t>
  </si>
  <si>
    <t>o-cresol,
2,4-dinitrophenol</t>
  </si>
  <si>
    <t>200-600 mg/L (o-cresol),
100 mg/L DNP</t>
  </si>
  <si>
    <t>0.6-56 mole/mole cresol, 10-100 mole/mole DNP</t>
  </si>
  <si>
    <t>9</t>
  </si>
  <si>
    <t>Wang, Y. (1992). "Effect of Chemical Oxidation on Anaerobic Biodegradation of Model Phenolic Compounds." Wat. Environ. Res., 64(3).</t>
  </si>
  <si>
    <t>Westerhoff et al. (1999)</t>
  </si>
  <si>
    <t>3 mg/L (as carbon)</t>
  </si>
  <si>
    <t>6 mg/L (water)</t>
  </si>
  <si>
    <t>Yao et al (1998)</t>
  </si>
  <si>
    <t>Pyrene</t>
  </si>
  <si>
    <t>1000 mg/L (in acetonitrile/water)</t>
  </si>
  <si>
    <t>3.7</t>
  </si>
  <si>
    <t>Yao, J.J.; Huang, Z.; Masten, S.J. (1998). "The Ozonation of Pyrene: Pathway and Product Identification." Wat. Res., 32(10), 3001-3012.</t>
  </si>
  <si>
    <t>Yu et al. (2006) - in press</t>
  </si>
  <si>
    <t>1485 mg/kg</t>
  </si>
  <si>
    <t>~6% by vol (air)</t>
  </si>
  <si>
    <t>50 ml/min</t>
  </si>
  <si>
    <t>6.4</t>
  </si>
  <si>
    <t>Yu, D.Y.; Kang, N.; Bae, W.; Banks, M.K. (2007). "Characteristics in Oxidative Degradation by Ozone for Saturated Hydrocarbons in Soil Contaminated with Diesel Fuel." Chemosphere, 66, 799-807.</t>
  </si>
  <si>
    <t xml:space="preserve">Zeng et al. (2000) </t>
  </si>
  <si>
    <t>Benzo(a)pyrene</t>
  </si>
  <si>
    <t>0.13 mg/L (solubility limit),
588 mg/L (solid present)</t>
  </si>
  <si>
    <t>Zeng, Y.; Hong, P.K.; Wavrek, D. (2000). "Integrated Chemical-Biological Treatment of Benzo[a]pyrene." Environ. Sci. Technol., 34, 854-862.</t>
  </si>
  <si>
    <t>Zhang et al. (2005)</t>
  </si>
  <si>
    <t>Anthracene</t>
  </si>
  <si>
    <t>10-50 mg/kg</t>
  </si>
  <si>
    <t>~2% by vol (air)</t>
  </si>
  <si>
    <t>Zhang, H.; Ji, L.; Wu, F.; Tan, J. (2005). "In Situ Ozonation of Anthracene in Unsaturated Porous Media." J. Hazard. Mater., B120, 143-148.</t>
  </si>
  <si>
    <t>Zheng et al. (1993a)</t>
  </si>
  <si>
    <t>o-cresol,
m-cresol,
p-cresol,</t>
  </si>
  <si>
    <t>54-108 mg/L</t>
  </si>
  <si>
    <t>1.8-12 mg/L (water)</t>
  </si>
  <si>
    <t>5.2</t>
  </si>
  <si>
    <t>Cresols require 3 moles of O3 per mole cresol for destruction of the cresol isomer.  2nd-order reactions with m-cresol the fastest, followed by p-cresol and o-cresol. Acetic acid detected as a major byproduct.</t>
  </si>
  <si>
    <t>Ozone and peroxone treatment produced partially oxidized intermediates that were more biodegradable than the parent compound.  Mineralization was negligable.  Low molecular weight organic acids and alcohols are suspected to be the intermidiates, but were not identified.  Modeled kinetics with ozone mass tranfer.  Biodegradability was higher with intermediates produced at alkaline pH than acidic pH, and with higher H2O2 doses to a point, afterwhich it dropped off (0.4 mol H2O2/mol O3)</t>
  </si>
  <si>
    <t>TCE and PCE were near completely mineralized by reactions demonstrated by quantitative chloride release. Reaction faster with higher H2O2 concentrations, and the maximum hydroxyl radical concentrations also increases.  Carbonate scavaging reduced TCE and PCE degradation.  Kinetic model proposed.</t>
  </si>
  <si>
    <t>A model for unsaturated ozone reactive transport was developed, considering ozone mass-transfer, enhancement by chemical reaction, and contaminant oxidation and transport.  Dimentionless parameters estimated.  When the stanton number was close to 0, then the process is reaction controlled.  When St is large, then the systems is convection controlled.  Only when St is large can increased in O3 flow rate enhance the removel of 2-CP.</t>
  </si>
  <si>
    <t>o-cresol biodegradability enhanced but at a dose of 25 mole O3 per mole o-cresol.  Byproducts identified included formic, acetic, propionic, glyoxalic, oxalic and salicylic acids.  2,4-DNP toxicity was reduced by 50% by a dose of 7 mole O3/mole 2,4-DNP.  Byproducts included formic, acetic, glyoxalic and oxalic acids. Ozone appeared less efficient than permanganate or H2O2 at enhancing biodegradability.</t>
  </si>
  <si>
    <t>Provides good reaction schemes, rate equations and several previously unreported reaction rates for reaction between OH* and Cl-, and subsequent propegation reactions.  Of particular intereste are forward and reverse rates, as well as a reaction rate for Cl* with H2O2 that generates HO2*.  These reactions can be important for propogation and scavenging.  (My interpretation) Evidently, Cl may serve to mildly support reaction instead of just terminate it.</t>
  </si>
  <si>
    <t xml:space="preserve">A number of intermediates identified from the oxidation of phenol.  Aromatic components included catechol, hydroquinone, and p-benzoquinone, as well as traces of resourcinol.  Organic acids included formic, oxalic, acetic and maleic acids, with traces of fumaric, malonic and muconic acids.  A large difference between recovered carbon from identified intermediates, and carbon present as TOC, implies that more intermediates may be present.  Intermediates may be Fe-aromatic complexes. as a dark brown color was notes early in the reaction.  Mineralization possibe for phenol, but oxalic acid, if formed, is recalcitrant to OH.  Dark color and unidentified products suggest polymerization and condensation products.  Reaction pathway presented and kinetics rates given.  More agressive oxidation conditions led to fewer disrepencies between TOC and measured intermediates.  </t>
  </si>
  <si>
    <t>SUPPLEMENTAL INFORMATION:  Annotated ISCO Bibliography</t>
  </si>
  <si>
    <t>Contaminant absorption isotherms, PDS conc vs.time with difference thiosulfate concentrationsSingle time point initial and final concentrations for TCB, TOC</t>
  </si>
  <si>
    <t>Block et al. 2004</t>
  </si>
  <si>
    <t>Fe(II)
Fe(III)
Fe(III)-EDTA,
Hydrogen Peroxide
Alkaline pH</t>
  </si>
  <si>
    <t>~550 mg/L as Fe
~1-5 % for H2O2
pH(11+) alkaline</t>
  </si>
  <si>
    <t xml:space="preserve">7.0 unbuffered </t>
  </si>
  <si>
    <t>28 VOCs</t>
  </si>
  <si>
    <t>21 days</t>
  </si>
  <si>
    <t xml:space="preserve">Lists of contaminants treated with heat activated PDS, Mostly single time point conc concentration data vs diffent activation methods.  </t>
  </si>
  <si>
    <t>Thermnal
Fe(III)-EDTA
None</t>
  </si>
  <si>
    <t>20, 35</t>
  </si>
  <si>
    <t>groundwater and bedrock slurry</t>
  </si>
  <si>
    <t>1,1,1-trichloroethane</t>
  </si>
  <si>
    <t>12 weeks</t>
  </si>
  <si>
    <t>Persulfate at 35 degrees without any activation aids was capable of degrading TCA, less effective at 35 C with Fe III - EDTA, and ineffective in all cases 20C.</t>
  </si>
  <si>
    <t>Pre and post cont. concentations for various activation methods</t>
  </si>
  <si>
    <t>Crimi and Taylor 2007</t>
  </si>
  <si>
    <t>Fe(II)-citrate,
Alkaline activation (pH11)
Hydrogen Peroxide</t>
  </si>
  <si>
    <t>Differing ratios for Fe(II)-citrate
20/10/2/1,
20/2/0.4/1,
20/2/4/1
pH 11 for alk
0.00034 to 10:1 (hydrogen peroxide to persulfate)</t>
  </si>
  <si>
    <t>~0.61 wt%</t>
  </si>
  <si>
    <t>5 field soils (varied grain sizes)</t>
  </si>
  <si>
    <t>BTEX,
nitrobenzene,
naphthalene,
field gas condensate</t>
  </si>
  <si>
    <t>Oxidant depletion psudo-1storder rates for various conditions.  Extent of degradation for 7 COCs.  GC chromatigrams showing different profiles for different activation methods.</t>
  </si>
  <si>
    <t>Cuypers et al. 2000</t>
  </si>
  <si>
    <t>~3.6 wt%</t>
  </si>
  <si>
    <t>14 different field soils and sediments</t>
  </si>
  <si>
    <t>PAHs
Natural organic matter</t>
  </si>
  <si>
    <t>Persulfate oxidation removed natural organic matter fractions that are considered less condensed.  Subsequently, PAHs sorbed to such matter were oxidized.</t>
  </si>
  <si>
    <t xml:space="preserve">Plots of PAH biodegraded vs. PAH oxidized, Residual after bio vs. residual after oxidation, </t>
  </si>
  <si>
    <t>Cuypers et. al 2002</t>
  </si>
  <si>
    <t>1 field soil and 4 sediments</t>
  </si>
  <si>
    <t>Characterization data, termogravimetric analysis plots, GC chromatograms, NMR spectra, SOM compositional analysis</t>
  </si>
  <si>
    <t>Dahmani et al. 2006</t>
  </si>
  <si>
    <t>Fe(II)-EDTA
None (natural minerals)</t>
  </si>
  <si>
    <t>250 mg/L as Fe</t>
  </si>
  <si>
    <t>Loamy Sand with elevated  Fe and Mn</t>
  </si>
  <si>
    <t>Tetrachloroethene
Trichloroethene
cis-1,2-dichloroethene
Vinyl chloride</t>
  </si>
  <si>
    <t>120hrs</t>
  </si>
  <si>
    <t>Natural catalyzation achieved significant destruction in this soil.  Chelated Fe performed well with lower contaminant concentrations but less well with higher concentrations. A slight increase in Cr concentrations was noted.</t>
  </si>
  <si>
    <t xml:space="preserve">OXidant conc. vs. time.  10 day point SOD  as a function of oxidant concentration, percent oxidant remaining, extent of COC degradation, Metal leaching data.  </t>
  </si>
  <si>
    <t>Droste et al 2002</t>
  </si>
  <si>
    <t>0.2 wt%</t>
  </si>
  <si>
    <t>sand and gravel aquifer</t>
  </si>
  <si>
    <t>Trichloroethene (DNAPL)
cis-1,2-dichloroethene
vinyl chloride
(dissolved)</t>
  </si>
  <si>
    <t>64 days</t>
  </si>
  <si>
    <t>Pilot test operational input.  Groundwater COC concentration data for different time points.  Contour plots of data, Ratios of TCE-DCE and DCE-VC given.   LimitedChloride, hydrogen, sulfate data.</t>
  </si>
  <si>
    <t>20, 30, 40, 50</t>
  </si>
  <si>
    <t>0.11, 0.20, 0.33, 0.53 M</t>
  </si>
  <si>
    <t>buffered 2.5, 5, 7, 9, 11</t>
  </si>
  <si>
    <t>~0.17-1.2 wt%</t>
  </si>
  <si>
    <t>8 - 30 hrs</t>
  </si>
  <si>
    <t>psuedo-first order rate constants for MTBE degradation vs temp, PDS conc., pH, ionic strength (no porous media).  Log MTBE Conc vs. time for different temperature, PDS conc.  Oxidation of MTBE intermediates vs. time.</t>
  </si>
  <si>
    <t>Huang et al 2005</t>
  </si>
  <si>
    <t>20, 30, 40</t>
  </si>
  <si>
    <t>7, unbuffered</t>
  </si>
  <si>
    <t>0.1-0.5 wt%</t>
  </si>
  <si>
    <t>59 VOCs in common solution - mostly halogenated aliphatics, halogenated aromatics
BTEX</t>
  </si>
  <si>
    <t>Huie and Clifton 1990</t>
  </si>
  <si>
    <t>Photochemical method used to determine SO4* reaction rates</t>
  </si>
  <si>
    <t>8.3 - 63 C</t>
  </si>
  <si>
    <t>0.0025, 0.1, 0.15</t>
  </si>
  <si>
    <t>Azide, chloride,
cyanate, cyanide,
acetate and carbonate</t>
  </si>
  <si>
    <t>very fast (ms)</t>
  </si>
  <si>
    <t>Gives rate constants between SO4* radicals and monovalent anions.  Rate constants for Cl-, Cl2*-, CH3COO- and HCO3- are given and may be usefull for competition kinetics</t>
  </si>
  <si>
    <t>Sulfate Radical rate constants.</t>
  </si>
  <si>
    <t>Fe(II)-EDTA</t>
  </si>
  <si>
    <t>75 mg/L as Fe</t>
  </si>
  <si>
    <t>~ 20</t>
  </si>
  <si>
    <t>7.3</t>
  </si>
  <si>
    <t>~0.5 wt%</t>
  </si>
  <si>
    <t>Greenish and blueish gray silty sandstone</t>
  </si>
  <si>
    <t>1,1,1-Trichloroethane
1,1-Dichloroethance
1,1-dichloroethene</t>
  </si>
  <si>
    <t>Persulfate reduced TCA and DCE, but not DCA.  A high amount of residual oxidant was left.  Solids precipitation wsa observed in the persulfate system.</t>
  </si>
  <si>
    <t>COCs and PDS remaining concentrations.  Not much PDS data.</t>
  </si>
  <si>
    <t>Liang et al. 2003</t>
  </si>
  <si>
    <t>20, 40, 50, 60</t>
  </si>
  <si>
    <t>0.1 M</t>
  </si>
  <si>
    <t>6.0 buffered</t>
  </si>
  <si>
    <t>~0.02-0.1 wt%</t>
  </si>
  <si>
    <t>medium/fine sands with focs of 0.316, 1.092, 1.608</t>
  </si>
  <si>
    <t>Trichloroethene
1,1,1-Trichloroethane</t>
  </si>
  <si>
    <t>Limited TCE and no TCA oxidation at 20C, but TCE and TCA wre readily oxidized at 40, 50 and 60C.  Soil foc increased oxidant demand requiring longer treatment times, higher oxidant dose, and higher temperatures.</t>
  </si>
  <si>
    <t>Liang et al. 2004a</t>
  </si>
  <si>
    <t>Fe(II) in three methods:
instantanious addition,
incremental addition,
with thiosulfate addition</t>
  </si>
  <si>
    <t>numerous levels</t>
  </si>
  <si>
    <t xml:space="preserve">4.5 Unbuffered </t>
  </si>
  <si>
    <t>~ 0.01 to 0.33 wt%</t>
  </si>
  <si>
    <t>TCE and PDS remaining vs. time for various PDS/FE(II)/TCE ratios.  Delta/ FE(II)/deltaPDS for various ratios.  TCE degradation vs sequential Fe(II) addition.  TCE removal at 1 time point vs. different PDS/Fe(II)TCE/Thiosulfate ratios.</t>
  </si>
  <si>
    <t>Fe(II) with thiosulfate</t>
  </si>
  <si>
    <t>20/5/1, 5, 10/1 20/10/1, 5, 10/1 (Ox/thio/M/red)</t>
  </si>
  <si>
    <t>4.7</t>
  </si>
  <si>
    <t>~0.22 wt%</t>
  </si>
  <si>
    <t>Medium-fine sand with foc of 0.316, total Fe 1771 mg/kg  amorphous Fe 1402 mg/kg</t>
  </si>
  <si>
    <t>42 hrs</t>
  </si>
  <si>
    <t>Soil slurries with Fe2+ addition yeilded more TCE degradation than systems with relying on only natural mineral content</t>
  </si>
  <si>
    <t xml:space="preserve">Not much data.  TCE degradation extent, </t>
  </si>
  <si>
    <t>Liang et al. 2004b</t>
  </si>
  <si>
    <t>Chelated Fe2+ evaluating citric acid, EDTA, STPP, and HEDPA</t>
  </si>
  <si>
    <t>numerous ratios of oxidant:iron:chelate:contaminant</t>
  </si>
  <si>
    <t>3.3-2.5 unbuffered</t>
  </si>
  <si>
    <t>~0.05-0.33 wt%</t>
  </si>
  <si>
    <t xml:space="preserve">1 hr and 24 hrs </t>
  </si>
  <si>
    <t>TCE and PDS remaining vs. time for various PDS/Fe(II)/TCE/Chelate ratios and concentrations.  Comparison of different chelates at fixed time points</t>
  </si>
  <si>
    <t>3.5 unbuffered</t>
  </si>
  <si>
    <t>~0.05-0.22 wt%</t>
  </si>
  <si>
    <t>Aqueous, medium  to fine sand</t>
  </si>
  <si>
    <t>120 hrs</t>
  </si>
  <si>
    <t>Citric acid addition without Fe2+ to soil slurries was somewhat effective at activating  persulfate.  Soil slurried with citric/Fe2+ addition saw 99% reduction of TCE</t>
  </si>
  <si>
    <t>Liang et al. 2006</t>
  </si>
  <si>
    <t>Buffered 7, 9, 11.2</t>
  </si>
  <si>
    <t>~ 5.4 g/L</t>
  </si>
  <si>
    <t>170 hrs</t>
  </si>
  <si>
    <t xml:space="preserve">TCE p-1st-order rate degradation vs HCO3 conc, and pH.  TCE p-1st-order rate constants vs. Cl concentration.  </t>
  </si>
  <si>
    <t>Liang et al. 2007a</t>
  </si>
  <si>
    <t>10, 20, 30</t>
  </si>
  <si>
    <t>Buffered 4, 7, 9 Unbuffered 2</t>
  </si>
  <si>
    <t>~0.54 wt%</t>
  </si>
  <si>
    <t>Liang et al. 2007b</t>
  </si>
  <si>
    <t>Fe(II) and Fe(II)-HBCD</t>
  </si>
  <si>
    <t>500-4000 mg/L as Fe
25.4 g/L HBCD or 17.5 mM</t>
  </si>
  <si>
    <t>3.0, 5, 7, 10</t>
  </si>
  <si>
    <t>Trichloroethene
Tetrachloroethene
(DNAPL)</t>
  </si>
  <si>
    <t xml:space="preserve">Relative solubility of TCE/PCE vs iron conc and pH.  NMR spectra of HBCD/iron/contaminant complexes.  Contaminant, persulfate and iron concentrations vs. time with k values.  </t>
  </si>
  <si>
    <t>Nadim et al 2005</t>
  </si>
  <si>
    <t>124 mg/L as Fe</t>
  </si>
  <si>
    <t>Eastern Connecticut Field Soil</t>
  </si>
  <si>
    <t>7 PAHs</t>
  </si>
  <si>
    <t>An initial experiment as capable of oxidizing all 16 EPA PAHs with S2O8 oxidation activated by Fe II-EDTA and heat.  Soil samples (conditions shown) degraded PAHs by 75-100%.</t>
  </si>
  <si>
    <t>Not much data and methods spotty.  COC concentration vs time, initial-final COC con data</t>
  </si>
  <si>
    <t>Neta et al 1977</t>
  </si>
  <si>
    <t>7.0 buffered</t>
  </si>
  <si>
    <t>Substituted benzenes and benzoates</t>
  </si>
  <si>
    <t>Report numerous reaction rates of SO4* with substituted benzenes and benzoates.  Found that the primary mechanism of oxidation is electron transfer.  Paper would be useful for competition kinetics calculations</t>
  </si>
  <si>
    <t>Rate constants for S)4* reaction with aromatic compounds.</t>
  </si>
  <si>
    <t>Peyton, 1993</t>
  </si>
  <si>
    <t>100±</t>
  </si>
  <si>
    <t>Seawater</t>
  </si>
  <si>
    <t>Total organic carbon / natural organic matter</t>
  </si>
  <si>
    <t>Short - 5 min</t>
  </si>
  <si>
    <t>Plot of Buxton's data showing number of Carbons vs. OH* rate constant.  Descriptions of mechanisms.  Review of literature.</t>
  </si>
  <si>
    <t>Rastogi et al 2008</t>
  </si>
  <si>
    <t>Fe(II) and Fe(II)-citrate</t>
  </si>
  <si>
    <t>Many levels (ranging from 1:4 to 4:1 oxidant to iron) 2:1 Fe(II) to citrate found to work best</t>
  </si>
  <si>
    <t>final pH at 3.0</t>
  </si>
  <si>
    <t>PMS and PDS</t>
  </si>
  <si>
    <t>A sediment was used but not described</t>
  </si>
  <si>
    <t>2-chlorobiphenyl (PCB)</t>
  </si>
  <si>
    <t xml:space="preserve">Evaluated the use of cyclodextrins for solubility and treatment enhancement of DNAPL phase TCE and PCE.  CDs demonstrated the ability to enhance the solubility of TCE and PCE, and showed evidence of complexation with ferrous iron.  In oxidation experiments without contaminant, CDs enhanced iron availability and increased the rate of persulfate activation.  However, when persulfate was activated as a single batch addition of iron, contaminant degradation rates were slowed by CDs, possibly indicating that the contaminant when complexed with CDs is less available for oxidation.  Rates of contaminant oxidation were enhanced by CDs only when iron was added via continuous addition, which also bolstered the efficiency of the system.  However, it is unknown how this could be achieve under field conditions.  </t>
  </si>
  <si>
    <t>In saline waters (e.g. seawater), chloride scavenging is biggest consumer of sulfate radical. Proposed that oxygen (dissolved) is needed to degrade organic material completely to CO2, Competition kinetics determine rxn pathways, mineralization of a carbon aton takes 2.5-3 "hits" by radicals.  Bicarbonate was a significant scavenger only at high pH.</t>
  </si>
  <si>
    <t>Note: most of this study investigated the degradation of PCBs by peroxymonosulfate (Oxone™), which shares the sulfate radical as a common reactive intermediate with persulfate systems.  However, there are can also be some substantial chemistry differences as well, and it is unknown how this may effect PCB degradability in persulfate systems.  Under identical conditions, Oxone and persulfate were compared in a soil slurry, with Oxone showing higher percent removals of PCBs than persulfate.  However, the reason is unclear.  Oxone shows a strong performance dependancy on iron dosing, as too much iron acts as a scavenger, but too little results in ineffective catalysis.  Both oxidants showed some capability in degrading the PCB (e.g. 30-40% removal) in systems where no iron was added, either indicating mineral activation or that direct oxidation might be possible.</t>
  </si>
  <si>
    <t>99% reduction of target VOC and SVOC masses, as well as tentetively identified compound VOCs, 87% reduction of DCPD, 50% reduction of TIC SVOCs.  The TIC SVOCs are atributed to aliphatic HCs, substituted aromatic HCs, and substituted naphthelenes.  These may have been resistant to S2O8 oxidation, have slower reaction rates, of be daughter compounds.</t>
  </si>
  <si>
    <t xml:space="preserve">S2O8 injection followed by KMnO5 injection (patented technology) Overall, 30-50 percent VOC reduction, 83 percent in area unaffected less effected by upgradient source.  At monitoring wells, ORP increased from -50 mV to +50 mV, pH droped from 5.7 to 5.3, DO increased from 0 to 3-4 mg/L, conductivity from 1.2 to 19 mS/cm.  </t>
  </si>
  <si>
    <t>Reaction rates were first-order between ozone and humic substances, varying over about 1 order of magnitude over the large number of geographical sources tested (17).  Reported an anverage 2nd-order rate as well.  Reactivity of O3 correlated with SUVA, and SUVA provides and indicator of pi-bond content.  Thus this is probably on of the most major mechanism of O3 reaction with NOM.  Hydroxyl radicals are less selective.</t>
  </si>
  <si>
    <t xml:space="preserve">Pathways and products of pyrene ozonation identified.  Ring cleavage occurs in the first ozone reaction, followed by phenanthrene like products, followed by subsequent ring cleavage to biphenyl like products.  Substitutions of these products mainly included various aldehydes and carboxylates, though some ketones were also present.  Complete pyrene oxidation occured at the ratio of 1.68 mole O3/ mole pyrene (not mineralization).  Higher ozone doses yeilded more biphenylic byproducts (more oxidized) while lower ozone doses yeiled more phenanthric byproducts.  </t>
  </si>
  <si>
    <t>94% Diesel range organic (C12-C24) removal in 14 hrs continuous ozonation. Only 10-30% could be accounted for through volitalization.  Reaction appears to occur in a reaction front as it passes through the column.  Evidence of temporary increasesin C10 fraction due breakdown of larger hydrocarbons.  Kinetics of one carbon fraction vs another not widely variable.  TPH removal lags DRO removal because TPH includes many more compounds.  Estimated a demand of 32 mg O3/mg DRO.  Found most reaction within the column was from DRO and not soil constituents</t>
  </si>
  <si>
    <t>Found that BaP could be successfully degraded using integrated chemical-biologic processes.  O3 initiated ring-opening reactions and subsuqent O3 and OH* reactions producing many aldehydes, phthalic derivatives and aliphatic compounds.  These intermediates have higher solubility and were at higher susceptability for biodegradation.</t>
  </si>
  <si>
    <t>Anthracene removal effectiveness increased with ozone duration, though the rate of removal slowed.  After 90 minutes, about 60% reduction had been achieved.  Removal was slowed by higher anthracene concentrations, higher bicarbonate concentrations, smaller soil particles, moisture content, and higher SOM concentrations.  9,10-anthraquinone was a major oxidation product.</t>
  </si>
  <si>
    <t>Study Type</t>
  </si>
  <si>
    <t>Activation aid concentration</t>
  </si>
  <si>
    <t>Temperature of study (ºC)</t>
  </si>
  <si>
    <t>Salinity / ionic stregth</t>
  </si>
  <si>
    <t>Porous Media Present?</t>
  </si>
  <si>
    <t>System type</t>
  </si>
  <si>
    <t>Aiken 1992</t>
  </si>
  <si>
    <t>Thermal (see temperatures)</t>
  </si>
  <si>
    <t>-</t>
  </si>
  <si>
    <t>100</t>
  </si>
  <si>
    <t>0.1 M Cl</t>
  </si>
  <si>
    <t>Acidic</t>
  </si>
  <si>
    <t>&lt;5 wt%</t>
  </si>
  <si>
    <t>Total organic carbon /
Natural organic matter</t>
  </si>
  <si>
    <t>5 min</t>
  </si>
  <si>
    <t>Percent DOC recovered (oxidized) vs. Cl/Br concentrations</t>
  </si>
  <si>
    <t xml:space="preserve">Nine trasition metals
Ag(I), Ce(III), Co(II),
 Fe(II), Fe(III), Mn(II),
Ni(II), Ru(III), V(III)
 </t>
  </si>
  <si>
    <t>1.244 mM all metals
(~70 mg/L as Fe)</t>
  </si>
  <si>
    <t>Acidified 3.0 Ag and Fe systems, buffered 7.0  other metals</t>
  </si>
  <si>
    <t>~0.03 wt%</t>
  </si>
  <si>
    <t>2,4-dichlorophenol</t>
  </si>
  <si>
    <t>Cont conc vs. time plots for 3 oxidants (PMS, PDS, CHP) and 9 transition metal catalysts.  For reactive systems,  reactive species identified through scavenging experiments.</t>
  </si>
  <si>
    <t>Barbash et al. 2006</t>
  </si>
  <si>
    <t>Soil slurry chemistry</t>
  </si>
  <si>
    <t>~0.4 wt%</t>
  </si>
  <si>
    <t>river sediment -  foc 4.45%, fine sandy clay with traces of silt</t>
  </si>
  <si>
    <t>1,2,4-trichlorobenzene</t>
  </si>
  <si>
    <t>Persulfate was capable of oxidizing NOM, liberating sorbed 1,2,4-TCB, and degrading the contaminant.  No chlorinated daughter products were observed.  Quenching persulfate with thiosulfate is difficult and requires extended reaction time.</t>
  </si>
  <si>
    <t>Technology coupling studies were reviewed as part of a separate effort and were not included in the tables, while guidance documents were too few and disparate in content to be included in the tables in a sensible manner.  For additional information on technology coupling, the reader is referred to the ISCO volume of the SERDP / ESTCP Remediation Technology Series (slated for publication by Springer Science+Business Media, LLC in May 2010).</t>
  </si>
  <si>
    <t xml:space="preserve">Table S2-1.  Annotated Bibliography of ISCO Literature - Permanagate ISCO (May 2009). </t>
  </si>
  <si>
    <t xml:space="preserve">Table S2-2.  Annotated Bibliography of ISCO Literature - Hydrogen Peroxide ISCO (May 2009). </t>
  </si>
  <si>
    <t xml:space="preserve">Table S2-3.  Annotated Bibliography of ISCO Literature - Ozone ISCO (May 2009). </t>
  </si>
  <si>
    <t xml:space="preserve">Table S2-4.  Annotated Bibliography of ISCO Literature - Persulfate ISCO (May 2009). </t>
  </si>
  <si>
    <t>Solids to solution ratio (soil slurry studies)
or Oxidant dose in pore volumes
(transport studies)</t>
  </si>
  <si>
    <t>Used gas-purge controls.  Uses different scavengers and probe compouds to yeild mechanisms.  2-propanol is OH* scavenger, chloroform is reductant scavenger, .  PCE selected due to high OH* reactivity, HCA because of structural similarity to PCE but negligable reactivity with OH*, HCCP due to high reactivity with OH* but negligable desorption from palouse loess.  Toluene because of high reactivity with OH* but negligable reactivity with reductants.    Scavengers added at 125 mM for a 5000:1 ratio of scavenger to probe.</t>
  </si>
  <si>
    <t>Zheng, Y.; Hill, D.O.; Kuo, C.-H. (1993a). "Destruction of Cresols by Chemical Oxidation." Journal of Hazardous Materials, 34, 245-260.</t>
  </si>
  <si>
    <t>Zheng et al. (1993b)</t>
  </si>
  <si>
    <t>27-1350 mg/L</t>
  </si>
  <si>
    <t>~1.2-20 mg/L (water)</t>
  </si>
  <si>
    <t>5-10</t>
  </si>
  <si>
    <t>Rate of cresol oxidation proceeds in order of m-cresol&gt;p-cresol&gt;o-cresol and increases dramatically with pH.</t>
  </si>
  <si>
    <t>Zheng, Y.; Hill, D.O.; Kuo, C.H. (1993b). "Rates of Ozonation of Cresol Isomers in Aqueous Solutions." Ozone Science and Engineering, 15, 267-278.</t>
  </si>
  <si>
    <t>Investigated the byproducts of atrizine ozonation.  Found that ring cleavage was low, and while atrazine was oxidized, many byproducts were formed containing the s-triazine ring. Mineralization yeilds must be very low.  High pH, low carbonate systems, higher hydraulic retention times, and higher H2O2 concentrations performed best</t>
  </si>
  <si>
    <t>Catalysis of ozone oxidation by solid minerals (MnO2 in this case) may enhance degradation of ozone oxidation resistant organics such as organic acids.  Degradatiom increased with catalyst dose, lower pH, higher temperatures and higher pHzpc on the manganese mineral</t>
  </si>
  <si>
    <t>Reported kinetic rate constants for reaction of aqueous O3 with chlorophenols. Chain reactions suppressed.  Deprotonated CPs react much faster (orders of magnitude) than their protonated counterparts, highlghting the impact of pH on reactivity. With the deprotonated CPs, the rate of reaction decreased with increasing chlorination, while with the protonated CPs, the rate increased with chlorination.</t>
  </si>
  <si>
    <t>OH* reaction mechanism is likely, because direct reaction between RDX and O3 is slow, and increasing concentrations of OH* scavengers reduced degradation. H2O2 and O3 reacted RDX more rapidly and extensively than just O3 alone. Minimal TOC reduction, indicating minimal mineralization.  However, About 50% of RDX nitrogen was released as nitrate, likely from the nitro groups</t>
  </si>
  <si>
    <t>Found that vadose transport of O3 depends on several factors, including moisture content, metal oxide content, SOM, flow rate and contaminant loading.  Breakthrough times and thus faster transport occurred with higher moisture content due to lower porosity and mineral surface deactivation. Metal oxides, especially iron and manganese, acted as catalysts to assist in TPH and PAH degradation. High contaminant concentrations and soil organic matter retarded O3 transport.  Competition between SOM and contaminant reduced contaminant treatment efficiency.  ~80% DRO removal in 14 hours.  Higher carbon fractions broke down to lower carbon fractions before further oxidation.</t>
  </si>
  <si>
    <t>Ozone transport is limited by a 1st-order catalytic process resulting from interaction with soil minerals in bot unsaturated and saturated systems.  Within the effective transport area, transport is also limited by 2nd-order reaction, where transport distance increases with time as contaminant is degraded.  Nonvolitale contaminants treated better than volatile as contaminant volatilization may limit degradation. More ozone transport with higher O3 concentration, higher flow rate, and lower gas saturation.</t>
  </si>
  <si>
    <t>Treating dried soil was more effective with more rapid removal than treating wet soil, hypothesized to be due to mass transfer limitations with water present in the soil matrix.  Noted the formation of a temperature front that moved through the column, reaching upwards of 200 C in the dry soil system.  Higher temperatures in the column resulted in higher removals, but at inlet, the cooling effect of sparge gas limited temperature increases.  Moist column had only modest temperature increases (10 C).  O&amp;G content degraded to about 95% and 30% mineralization based on CO2 trapping.  TPH contained more oxygen afterwards, possibly more amenable to biodegradation</t>
  </si>
  <si>
    <t xml:space="preserve">TNT degradaded faster than RDX, with 80% vs. 36% in 16 hours.  TNT effectively mineralized based on a nitrogen mass balance with nitrate the primary product, though traces of dinitrobenzene were detected.  Addition of H2O2 sparging improved RDX degradation to 70% in 16 hrs.  </t>
  </si>
  <si>
    <t>Gilmore, T.; Cantrell, K.; Thornton, E. (2002). "Treatment of Explosive Compounds in Unsaturated Sediment Using Oxidizing Gas Mixtures." The Third International Conference on Remediation of Chlorinated and Recalcitrant Compounds, Monterey, California, Paper 2G-05.</t>
  </si>
  <si>
    <t>Peat consumed more O3 than sand, likely due to the high organic content, and also resulted in lower degradation extents.  Sand was more treatable and consumed less oxidant.  Up to 80% reduction of either oil in sand in about 5 hours.  Coupling with bioremediation removed more than either ozonation or bioremediation alone.</t>
  </si>
  <si>
    <t>PAH removal efficiency and effectiveness degrased with increasing mosture content, PAH size (ring numbers, esp 5 ring PAHs).  Sand performed better than peat.  Coupling ozonation with biodegradation resulted in more overal removal than either method alone.</t>
  </si>
  <si>
    <t>Up to 70% ozone transfer in unwashed soil.  Washed soil had 10% transfer, which increased if the pH was adjusted to the acidic range.  More effective PAH removal at neutral or acidic pH than alkaline.  Biodegradation improved performance over bio or ozonation alone.</t>
  </si>
  <si>
    <t xml:space="preserve">Witnessed the hydroxylation and dimerization of CPs during ozonation.  Benzenediols were most common, though some biphenyl derivatives also noted, especially hydroxy-PCBs.  Usually, the ozone hydroxy-PCBs were less chlorinated than those formed from UV/H2O2 also studied.  Alkaline conditions (deprotonated phenols) degraded more extensivly.Chloride release lagged  </t>
  </si>
  <si>
    <t>Present reaction rates of O3 in water (radicals scavenged).  Reaction rates generally higher for BTEX and methyl, hydroxy substituted benzenes, lower for chloro, nitro, sulfo, carboxyl substitued benzenes.  For chloroethenes, generally faster reaction with less chlorination.  linear alchols faster with higher carbon number.  Chloromethanes very slow</t>
  </si>
  <si>
    <t>Present reaction rates of O3 in water (radicals scavenged). Generally, dissociated anion more reactive than protonated form, especially with phenols, but also amines and some carboxylic acids as well.  Carboxylic acids are generally slow reacting.  cresols and benzenediols faster than phenols.  Effect of chlorination mostly minor.  Aromatic amines seem more rapidly reacting than aliphatic amines.</t>
  </si>
  <si>
    <t>Found that the reaction of ozone with PCP results in tetrachloro-p-benzoquinone as an intermediate.  Subsequent oxidation reactions yeild non-aromatic chlorinated daughter products, including chlorinated carboxyilic acids.  These further oxizide to yeild simple, dechloriated carboxylic acids, such as oxalate, formate or glycolate.  Chloride release was quantitative provided sufficient oxidant contact.  The more oxidized intermediates are more biodegradable then the parent contaminant.</t>
  </si>
  <si>
    <t>Investigated transport of zone in soil columns and then compared transport to a numerical finite difference model.  Fairly good agreement, using the ozone demand of 5.4 g O3 / g SOM as TOC, and a SOM reaction rate of 8.9E-6 kg soil / mg SOM-s.  Early transient effects not captured but though to be minor. Found that oxidation of phenanthrene could be modeled as occuring in series or parallel.  SOM definately retards O3 transport</t>
  </si>
  <si>
    <t>Reported on the degradation pathways and intermediates of phenol with ozone and other AOPs. Direct reaction with ozone did not result in dimerization, but rather generated hydroquinone and catechol, which then oxidized to carboxylic acids. When hydroxyl radical activity was high (e.g. UV/O3) then dimerization did occur with generaton of 4-phenoxyphenol, and others.  pH dropped to 3</t>
  </si>
  <si>
    <t>Ozone degraded roughly 50% of TPH.  Higher carbon fractions decreased while lower carbon fractions increased, suggesting the they are generated by the breakdown of larger carbon fractions.  Aerobic microbial degradation processes disturbed by ozonation as longer doses (900 min) resulted in lower CFU counts and less degradation activity.  However, moderate doses (180 min) stimulated organisms and enhanced TPH removal.  Effluent ozone concentation was 35% lower than influent attesting SOM and/or catalytic decomposition.</t>
  </si>
  <si>
    <t>Investigated the use of a fiber-optic transflection dip probe (FOTDP) system to monitor gas phase ozone concentrations real time in situ.  Worked well for water saturations up to 45% and in both glass beads or sand.  Higher water saturations prone to significant error as the probe only measures gas phase concentrations. Seems unlikely to work in the saturated zone</t>
  </si>
  <si>
    <t>Proposes a model for the kinetics of ozone decomposition in variably saturated media, including cataytic decomposition with metal oxides and contaminant oxidation.  Water contents of 75% or more completely inhibit direct reaction between gaseous ozone and SOM or metal oxide surfaces.  Rather reaction is dependent on aqueous absorption at these high water contents.  Ozone decomposition rates increase with water content, SOM and metal oxide conten, but is most sensative to water content.Phenanthrene removal was the highest in the field soil, followed by baked soil and lastly glass beads.  Metal oxide catalysis likely helps.  Phenanthrene removal decreased with increasing water content.  Metal oxide as well as SOM probably promoted radical generation resulting in the highest treatment effectiveness.  Model fit well, more sensitive to SOM and water content than MO.</t>
  </si>
  <si>
    <t>Ozone and peroxone treatment reduced the average size of the humic fraction, in addition to some mineralizetion. Initial humic matter in the oxidation system had size ranges of 10000-100000 dalton, while after oxidation, 1000-10000 dalton was dominant.  TOC reduced by 50-60% as well.</t>
  </si>
  <si>
    <t>Found that SOM was one of the single most important factors impacting ozone transport in unsaturated soils.  Contaminant concentrations also impacted transport.  Evaluated 3 different approaches to ozone-water mass transfer, equilibrium, rate limited (kla), and lumped (where the aqeous and gas phases are lumped together).  Each approach had its limitations. One finding was that the models were insensitive whether the reaction of phenanthrene was assumed to be with gas phase ozone or aqueous phase ozone.</t>
  </si>
  <si>
    <t>Rate of toluene oxidation varies with pH and H2O2 dosing. The direct reaction of ozone with toluene provides a slow rate of reaction, but rapidly speeds at alkaline pH or addition of hydrogen peroxide.  2nd-order reaction at low pH, while first-order with respect to ozone concentration and half order with respect to half order with respect to toluene at neutral-alkaline pH.  At high pH, rapid reaction occures and is suspected to involve hydroxyl radical, making oxidation more independent of toluene concentration. Peroxone was nearly independent of toluene concentration and instead 1st order with ozone and half order with hydrogen peroxide.</t>
  </si>
  <si>
    <t>With all three monochlorophenols, the stoichiometric demand for complete degradation was found to be 3 moles ozone per mole MCP. 4-chlorophenol is the fastest reacting with ozone, followed by 2-CP and then 3-CP.  4-CP exhibited 2nd order kinetics while 2-CP and 3-CP were first order w/respect to ozone, and largely independent of CP concentration.  Though pathways are likely different for the isomers, the initiation for all three is suspected to involed electrophilic addition.</t>
  </si>
  <si>
    <t>Investigated mechanisms of ozone decomposition in soil.  Noted that there was an instantaineous demand as well as a rate limited component.  Both components increased with decreasing particle size indicating a surface controlled reaction.  The instananious demand increased with ozone concentration, but the rate decreased.  Both demand and rate apparently increased with the SOM content. pH largely had no effect.  Hydroxyl radicals clearly played a role in ozone systems.  SOM oxydation by O3 may produce OH*.  MOs (goethite) catalyze ozone decomposition and probably radical formation.  Surface reaction may play a role in addition to bulk reaction.  MOs reaction faster than SOM.</t>
  </si>
  <si>
    <t>At 100 degrees, Chloride contents of 0.02 M or above cause significant reaction inefficiencies.  Bromide is an even more potent scavenger.  Resulting chlorine was found to hydrolyze to HOCl which can halogenate organics.  Increased TOX was observed in samples with Cl- present at 0.1 M.</t>
  </si>
  <si>
    <t>Investigated the catalysis of persulfate (peroxydisulfate), peroxymonosulfate (Oxone™), and hydrogen peroxide by 9 dissolved transition metals.  Of the 27 possiblities, they found 14 oxidant-metal catalyst redox couples.  Of the nine metals, persulfate was activated (in decreasing order) by Ag(I), Fe(II), and Fe(III).  Oxone™ had the most couples being activated (in decreasing order) by Co(II), Ru(III), Fe(II), Ce(III), V(III), Mn(II), Fe(III), Ni(II).  H2O2 is activated by Fe(III), Fe(II) and Ru(III).  Gives detail on reactive radicals formed, including caged sulfate radicals, and thermodynamics.</t>
  </si>
  <si>
    <t>CAs and CMs were recalcitrant at ambient pH, Chelated activation was more effective than Fe II or Fe III addition alone at neutral pH, all were about equally effective if pH was acidic, H2O2 activated without admendment, KOH above pH 10 activated persulfate and was degraded CAs and CMs.  Has flow chart for activation selection</t>
  </si>
  <si>
    <t>Stehr, J.; Muller, T.; Svensson, K.; Kamnerdpetch, C.; Scheper, T. (2001). "Basic Examinations on Chemical Pre-oxidation by Ozone for Enhancing Bioremediation of Phenanthrene Contaminated Soils." Appl. Microbiol. Biotechnol., 2001(57), 803-809.</t>
  </si>
  <si>
    <t>Suh and Mohseni (2004)</t>
  </si>
  <si>
    <t>10-160 mg/L</t>
  </si>
  <si>
    <t>~3% by vol (air)</t>
  </si>
  <si>
    <t>Hydrogen peroxide (40-120 mg/L)</t>
  </si>
  <si>
    <t>5-11</t>
  </si>
  <si>
    <t>Suh, J.H.; Mohseni, M. (2004). "A Study on the Relationship between Biodegradability Enhancement and Oxidation of 1,4-Dioxane using Ozone and Hydrogen Peroxide." Water Res, 38, 2596-2604.</t>
  </si>
  <si>
    <t>Sunder and Hempel (1997)</t>
  </si>
  <si>
    <t>Trichloroethene,
Tetrachloroethene</t>
  </si>
  <si>
    <t>3.5 mg/L</t>
  </si>
  <si>
    <t>4.8 mg/L (water)</t>
  </si>
  <si>
    <t>Hydrogen peroxide (1.3-3.8 mg/L)</t>
  </si>
  <si>
    <t>tube reactor</t>
  </si>
  <si>
    <t>~98% reduction of PAHs and PCP in soil slurry systems after 24 hours of continuous ozonation.  However, treatment levels were lower in transport columns, with 50% degradation in 40 hrs.  Soil microbes responded better to pulsed ozone injection than continuous injection.</t>
  </si>
  <si>
    <t>Lute, J.R.; Sklandany, G.J.; Nelson, C.H. (1998). "Evaluating the Effectiveness of Ozonation and Combined Ozonation/Bioremediation Technologies." The First International Conference on Remediation of Chlorinated and Recalcitrant Compounds, Monterey, California, 295-300.</t>
  </si>
  <si>
    <t>Breakthrough times for ozone, and thus transport velocities are highly variable for different soils, with a range of 5 to 600 pore volumes for 90% breakthrough.  Shows strong evidence of a finite demand that must be exhausted.  Corresponding demands ranged from 0.04 g O3 / kg soil to 2 gO3 / kg soil.  Soil mosture increased the breakthrough time.  PAHs were degradable but the rate and extent appeared to correspond to their hydrophobicity, where the more hydrophobic PAHs took longer ozonation times to effectively degrade them, indicating that sorption may limit their degradation.</t>
  </si>
  <si>
    <t>MTBE degradation pathways, kinetics and products by ozone and peroxone were reported.  Both direct oxidation by ozone as well as oxidation by hydroxyl radical played a role.  Byproducts included tert-butylformate, tert-butanol, methyl acetate and acetone were observed.  The addition of H2O2 in this system dramaticaly increased the rate and extent of oxidation over ozone alone.  Calculated activation energies using Arrehnius method</t>
  </si>
  <si>
    <t>PAHs treatable by ozonation, but soil organic matter retarded the degradation of some PAHs due to sorption.  This effect was more pronounced with the more hydrophobic, higher ring number PAHs.  Coupling of ozonation with bioaugmentation dramatically improved overall removal, and even more so in a coal-tar contaminated field soil than in a laboratory spiked sterile soil.  PAH byproducts also had higher degradability than parent PAHs. Combined treatment resulted in 95% removal of 2-3 ring PAHs, ~65% removal of 4 ring PAH, and only about 16% removal of 5 ring PAH.</t>
  </si>
  <si>
    <t>Water content and clay content challenged ozone effectiveness in the soils.  Sandy soils performed better. Water may challenge effectiveness through ozone partitioning into the water phase, while clay may indicate either transport or sorption controlled processes at play.  Removal increased with ozone concentration.  Ozonation was coupled with biodegradation, though in most soils, no significant change it treatment effectiveness.  One soil say biodegradation inhibited, possibly due to either sterilization or formation of toxic byproducts.</t>
  </si>
  <si>
    <t xml:space="preserve">Polysaccharides and biologic fractions largely not impacted.  Humic substances reduced in size.  Low molecular weight organic acids, as well builiding blocks fractions of humic substances were generated.  These components were also more readily biodegradable.  </t>
  </si>
  <si>
    <t>Ozone demands observed to be between 0.026-1.882 g O3/kg.  The ozone treatment of aniline and trifluralin was slower in the silty clay loam than in the sandy soils, possibly due to sorption or due to the higher SOM and ozone demand.  Byproducts of oxidation were identified and included nitrobenzene or nitrosobenzene in the case of aniline. Oxidation of trifluraline resulted in some byproducts that had either partially or full removed the propyl groups from the amine, but still retained the trifluoro-methyl and nitro groups on the aromatic ring.  Degradation more extensive at low pH. Mineralization could occur as 70-97% of ring carbon was recovered as CO2 from aniline oxidation and 72-83% of trifluraline oxidation.</t>
  </si>
  <si>
    <t>Oxidation of these dichlorophenols initiates at a mole ratio of 2 mole O3 to 1 mole DCP.  2,6-DCP reacts the fastest, followed by 3,5- and then 3,4.  Mechanism likely involves ozone addition at positions either ortho- or para to the hydroxyl group, (much like hydroxyl radical attack). Dechlorination lags DCP transformation, suggesting the formation of chlorinated intermediates. Intermediates include chlorobenzendiols, chlorocyclohexadienediones, ketones, esters and carboxylic acids.  Reaction chains and mechanisms presented.</t>
  </si>
  <si>
    <t>DCPs exhibited 2nd-order kinetics. 2,5-DCP had the fastest kinetics overall, followed by 2,3-DCP and 2,4-DCP.  Mechanism likely due to attack by O3 at the ortho or para postions.  Intermediates include chlorinated aromatic diols, chlorinated quinones, ketones, esters and carboxylic acids. reaction rate increased with pH.</t>
  </si>
  <si>
    <t xml:space="preserve">Study of gas phase degradation reactions of PAHs with ozone and OH*, including kinetics, mechanisms and products.  OH* degrades both PAHs while ozone primarily degraded acenaphthylene due to a ethene bond in the five membered ring.  Reactions probably fast enough to be a significant process under ISCO conditions.  Products from gas phase hydroxyl radical and ozone reactions primarily included carbonyl compounds, including included aromatic ketones.  Some ozonides were obsereved with ozone.  </t>
  </si>
  <si>
    <t>Robinson, D.; Brown, R.A.; Dablow, J.; Rowland, K. (2004). "Chemical Oxidation of MGP Residuals and Dicyclopentadiene at a Former MGP Site." The Fourth International Conference on Remediation of Chlorinated and Recalcitrant Compounds, Monterey, California, Paper 2A-03.</t>
  </si>
  <si>
    <t>Peroxone was much more efficient in MTBE degradation than ozone alone, and the mechanism of degradation was attributed to hydroxyl radicals. A break point in kinetics was observed between concentrations of MTBE above 10 mg/L and below. Breakpoint may be due to competition of daugther products for ozone in addition to MTBE.  Alkalinity and COD decreased reaction efficiencyKinetics limited by ozone mass transfer..</t>
  </si>
  <si>
    <t>Chlorinated solvents and mineral spirits were more effectively treated, but apparatus did not differentiate between mineralization and volatilization.  Dioxins and furans were degraded to varying degrees, and were found to sorb to particles within the water.  However, they did not meet groundwater standards.</t>
  </si>
  <si>
    <t>Schreier, C.G.; Seyfried, S.; Osborn, S.J. (2004). "Confirmation of MTBE Destruction (Not Volatilization) when Sparging with Ozone." The Fourth International Conference on the Remediation of Chlorinated and Recalcitrant Compounds, Monterey, California, Paper 3B-15.</t>
  </si>
  <si>
    <t>pKa of carbonate/bicarbonate radical determined to be 9.5 +/- 0.2.  Carbonate radical at pH 11.8 has higher reactivity (2E7 L/M-s) with H2O2 than bicarbonate radical at pH 8.4 (9.8E5).  However, the opposite was true for the other inorganic reactants investigated (SCN-, I-, NO2-, ClO2-, [Fe(CN)6]4-)</t>
  </si>
  <si>
    <t>Type of Study</t>
  </si>
  <si>
    <t>Contaminant</t>
  </si>
  <si>
    <t>Contaminant Conc</t>
  </si>
  <si>
    <t>Soil Type</t>
  </si>
  <si>
    <t>Ozone Conc</t>
  </si>
  <si>
    <t>Ozone Flow Rate / Dose</t>
  </si>
  <si>
    <t>Additional Amendment?</t>
  </si>
  <si>
    <t>Initial pH</t>
  </si>
  <si>
    <t>Reactor Type</t>
  </si>
  <si>
    <t>Summary and Major Findings</t>
  </si>
  <si>
    <t>Full citation</t>
  </si>
  <si>
    <t>Adams and Randtke 1992</t>
  </si>
  <si>
    <t>chemistry</t>
  </si>
  <si>
    <t>0.010 mg/L</t>
  </si>
  <si>
    <t>0.3 mg/L (water)</t>
  </si>
  <si>
    <t>steady state concentration</t>
  </si>
  <si>
    <t>None, Hydrogen peroxide  (0.12-0.48 mg/L)</t>
  </si>
  <si>
    <t>5,7,9</t>
  </si>
  <si>
    <t>flow through reactor with recycle</t>
  </si>
  <si>
    <t>Adams, C.D.; Randtke, S.J. (1992). "Ozonation Byproducts of Atrazine in Synthetic and Natural Waters." Environ. Sci. Technol., 26, 2218-2227.</t>
  </si>
  <si>
    <t>Andreozzi et al. 1996</t>
  </si>
  <si>
    <t>Oxalic acid</t>
  </si>
  <si>
    <t>300 mg/L</t>
  </si>
  <si>
    <t>3% by vol (air)</t>
  </si>
  <si>
    <t>36 L/hr into 800 mL</t>
  </si>
  <si>
    <t>MnO2</t>
  </si>
  <si>
    <t>3.2-7</t>
  </si>
  <si>
    <t>Batch</t>
  </si>
  <si>
    <t>Andreozzi, R.; Insola, A.; Caprio, V.; Marotta, R.; Tufano, V. (1996). "The Use of Manganese Dioxide as a Heterogeneous Catalyst for Oxalic Acid Ozonation in Aqueous Solution." Applied Catalysis A: General, 138, 75-81.</t>
  </si>
  <si>
    <t>Benitez et al. 2000</t>
  </si>
  <si>
    <t>4-chlorophenol,
2,4-dichlorophenol
2,4,6-trichlorophenol,
2,3,4,6-tetrachlorophenol, tetrachlorocatechol, 4-chloroguaiacol</t>
  </si>
  <si>
    <t>~13-51 mg/L</t>
  </si>
  <si>
    <t>41 mg/L (water)</t>
  </si>
  <si>
    <t>batch</t>
  </si>
  <si>
    <t>1-13</t>
  </si>
  <si>
    <t>Benitez, F.J.; Beltrán-Heredia, J.; Acero, J.L.; Rubio, F.J. (2000). "Rate Constants for the Reactions of Ozone with Chlorophenols in Aqueous Solutions." J. Hazard. Mater., B79, 271-285.</t>
  </si>
  <si>
    <t>Bose et al. 1998</t>
  </si>
  <si>
    <t>21-64 mg/L</t>
  </si>
  <si>
    <t>0.25-1 mg O3 / min in 500 mL</t>
  </si>
  <si>
    <t>none or H2O2, 0.35 mg/min</t>
  </si>
  <si>
    <t>7.2</t>
  </si>
  <si>
    <t>Bose, P.; Glaze, W.H.; Maddox, D.S. (1998). "Degradation of RDX by Various Advanced Oxidation Processes: I. Reaction Rates." Water Res, 32(4), 997-1004.</t>
  </si>
  <si>
    <t>Brown et al. 2004</t>
  </si>
  <si>
    <t>3.4 mg/L</t>
  </si>
  <si>
    <t>3-5% by vol (air)</t>
  </si>
  <si>
    <t>300 mL/min into 1 L for 8 days</t>
  </si>
  <si>
    <t>1,4-dioxane was degraded to non-detect.  However, the efficiency or rate is not dicernable due to the very high oxidant dosing and timeframe of this system.</t>
  </si>
  <si>
    <t>Choi et al. 2002</t>
  </si>
  <si>
    <t>transport</t>
  </si>
  <si>
    <t>Phenanthrene
Desiel Range Organics (TPH)</t>
  </si>
  <si>
    <t>100 mg/kg phen, 1485 mg/kg DRO</t>
  </si>
  <si>
    <t>Glass beads,
Sand,
Silty Sand</t>
  </si>
  <si>
    <t>0.000,
0.0012
0.0437</t>
  </si>
  <si>
    <t>4% by vol (air)</t>
  </si>
  <si>
    <t>200 mL/min</t>
  </si>
  <si>
    <t>1-D soil column</t>
  </si>
  <si>
    <t>Choi, H.; Lim, H.-N.; Kim, J.; Hwang, T.-M.; Kang, J.-W. (2002). "Transport Characteristics of Gas Phase Ozone in Unsaturated Porous Media for In-Situ Chemical Oxidation." J. Contam. Hydrol., 57, 81-98.</t>
  </si>
  <si>
    <t>Clayton 1998</t>
  </si>
  <si>
    <t>transport, modeling</t>
  </si>
  <si>
    <t>Trichloroethene,
Naphthalene</t>
  </si>
  <si>
    <t>Hypothetical base don ozone half lives of 5, 15 and 45 minutes</t>
  </si>
  <si>
    <t>Various. 5% (air)</t>
  </si>
  <si>
    <t>141 L/min</t>
  </si>
  <si>
    <t>Analytical and numerical models</t>
  </si>
  <si>
    <t>Clayton, W.S. (1998). "Ozone and Contaminant Transport during In-Situ Ozonation." The First International Conference on Remediation of Chlorinated and Recalcitrant Compounds, Monterey, California, 389-395.</t>
  </si>
  <si>
    <t>Dablow and Rowland 2004</t>
  </si>
  <si>
    <t>Transport, Field Pilot</t>
  </si>
  <si>
    <t>PAHs,
Dicyclopentadiene
Trichloroethene,
Tetrachloroethene</t>
  </si>
  <si>
    <t>up to ~1 mg/L</t>
  </si>
  <si>
    <t>4-6%, 6-8% (air)</t>
  </si>
  <si>
    <t>300 mL/min continuous and pulsed</t>
  </si>
  <si>
    <t>1-D column studies</t>
  </si>
  <si>
    <t xml:space="preserve">Pulsed ozone injection was more efficient that continuous.  Pilto test resulted in 60-95% reduction in target COC concentrations.  </t>
  </si>
  <si>
    <t>Dablow, J.; Rowland, K. (2004). "Pulsed Ozonation to Remediate MGP Residuals and Dicyclopentadiene." The Fourth International Conference on Remediation of Chlorinated and Recalcitrant Compounds, Monterey, California, Paper 2A-18.</t>
  </si>
  <si>
    <t>Dey et al 2002</t>
  </si>
  <si>
    <t>Field pilot</t>
  </si>
  <si>
    <t>Up to 400 mg/L</t>
  </si>
  <si>
    <t>Several pilot and full scale implementation summaries.  Successful results with MTBE and BTEX removal from several TPH sites using total phase extraction, SVE, and ozone sparging.</t>
  </si>
  <si>
    <t>Dey, J.C.; Rosenwinkel, P.; Wheeler, K. (2002). "In Situ Remediation of MTBE Utilizing Ozone." Remediation, 13(1), 77-85.</t>
  </si>
  <si>
    <t>Dunn and Lunn 2002</t>
  </si>
  <si>
    <t>Crude Oil</t>
  </si>
  <si>
    <t>20600 mg/kg (oil and grease)</t>
  </si>
  <si>
    <t>soil</t>
  </si>
  <si>
    <t>1.77 mmol/min</t>
  </si>
  <si>
    <t>1-D column study</t>
  </si>
  <si>
    <t>Dunn, J.A.; Lunn, S.R. (2002). "Chemical Oxidation of Bioremediated Soils Containing Crude Oil." The Third International Conference on Remediation of Chlorinated and Recalcitrant Compounds, Monterey, California, Paper 2C-21.</t>
  </si>
  <si>
    <t>Gilmore et al. 2002</t>
  </si>
  <si>
    <t>RDX,
TNT</t>
  </si>
  <si>
    <t>50 mg/kg</t>
  </si>
  <si>
    <t>Silty Sand (basaltic),
Silty Sand,
Silty Sand (gypsumic)</t>
  </si>
  <si>
    <t>3-5 % (air)</t>
  </si>
  <si>
    <t>2.3 L/min</t>
  </si>
  <si>
    <t>none or H2O2 at 0.003% in carier gas</t>
  </si>
  <si>
    <t>Goi et al. 2006</t>
  </si>
  <si>
    <t>Shale oil,
Transformer oil (contains PCBs, PAHs, phenols)</t>
  </si>
  <si>
    <t>5500 mg/kg shale, 17400-19000 mg/kg transformer oil</t>
  </si>
  <si>
    <t>peat,
sand</t>
  </si>
  <si>
    <t>0.48,
0.0047</t>
  </si>
  <si>
    <t>5 mg/L (water)</t>
  </si>
  <si>
    <t>1 L/min</t>
  </si>
  <si>
    <t>Evaluated persulfate effectiveness versus a series of activation methods, as well as compared persulfate to CHP in identical systems.  For different field soils, activation methods that worked well in one did not necessarily perform well in another.  Daughter products were not identified, but were detected.  Different activation methods yeild differing chromatogram peaks and areas, sugesting that differing activation methods resulted in different daughter products, and followed different reaction pathways.  Systems treating field condensate had the most variable result.  Persulfate performed better than CHP.  Generally, a 20/0.1/2 oxidant/Fe II/ Chelate ratio resulted in the best performance.</t>
  </si>
  <si>
    <t>Persulfate oxidation of NOM in soil tends to react with the more amorphous fraction of NOM and less with condensed NOM.  More weathered NOM is likely to be more condensed.  Humic and fulvic acids are more aromatic that NOM as a whole.  Persulfate tended to react with O-alkyl and carboxyl C, and less with aromatic or aliphatic C.</t>
  </si>
  <si>
    <t>Persulfate injection designed to reduce permanganate NOD (Hoag et al Patent).  No specific reporting on SOD reduction but permanganate injection followed persulfate inection and a increase in reductive dechlorination activity was witnessed, probably due to sulfate reduction activity based on PLFA analysis.</t>
  </si>
  <si>
    <t>Increases in persulfate concentration and rxn temperature increase MTBE degradation rate.  Increased pH and ionic strength reduced reaction rate.  Tert-butyl formate, tert-butyl alcohol, methyl acetate and acetone were formed and identified as intermediates.  Significant concentrations of intermediates formed under some conditions.  Mineralization of MTBE possible.  Treatment of MTBE in groundwater was much slower, possibly due to scavenging.</t>
  </si>
  <si>
    <t>Tested the degradability of 59 VOCs in common solution with heat activated persulfate.  Reaction rates increased in complex solution with temperature and oxidant dose.  Chloroethenes and BTEX compounds were generally amenable to oxidation, while chlorinated alkanes were reluctant or recalcitrant to oxidation.  Chemistry could be complicated by the fact that all 59 compounds were in common solution, and daughter products actually resulted in some increases in concentations of some VOCs.  Noted a possible "optimum" temperature at 30C, as opposed to 40C and 20C, but it is difficult to attribute the mechanism. Note that the role of alkaline hydrolysis may be relevant to several of the VOCs in this experimental system, but was not explored by the authors.</t>
  </si>
  <si>
    <t>Concentration of 59 VOCs, at O, 0.5, 1, 2, 3 days and psuedo 1st rate constants given for PDS oxidation at 40 c.  % degradated at 3 days for 20, 30, 40 c oxidations for 59 compounds.  P-1st rate constants given for 20, 30, 40 C and thermo constant given for Chloroethenes and BTEX.  Followon study for TCA and CT.</t>
  </si>
  <si>
    <t>Themodynamic data.  Log COC conc. vs time for various temp.  p-1st-order rate for COC degradation for varied temp. and oxidant/cont. molar ratio, foc.  Chloride conversion at set time points.  Log persulfate conc, vs. time at various foc,  decomp vs time f</t>
  </si>
  <si>
    <t xml:space="preserve">Reaction stalled after a rapid initial TCE degradation in instantanious Fe2+ addition.  Incremental addition yeilded better results but still stalled reaction.  Incremental addition of Theosulfate with persulfate into Fe 2+ system yielded best activation by reducing Fe3+ tp Fe 2+.  </t>
  </si>
  <si>
    <t>Found that with citric acid, a chelate/Fe2+ molar ratio of 1/5 was suitable to maintain persulfate activation. Citric acid performed best of chelants evaluated.  Chelated systems performed much better than unchelated activation systems evaluated by Liang et al. 2004a.  Citric acid addition without Fe2+ to soil slurries was somewhat effective at activating  persulfate.  Soil slurried with citric/Fe2+ addition saw 99% reduction of TCE</t>
  </si>
  <si>
    <t>For pH 7, TCE degradation independent of HCO3/CO3 concentrations up to 9.2mM, at pH 9 and 11.2, Carbonate and bicarbonate significantly reduced oxidation efficiency.  For pH 7, chloride concentrations up to 0.2 M did not negatively impact TCE oxidation, but in excess of 0.2, a major decline in performance was witnessed.</t>
  </si>
  <si>
    <t>pH 7 was most efficient for TCE oxidation.  Efficiency was reduced at pH 9, possibly due to OH* scavenging by sulfate.  Acid catalyzed systems (pH 4 and 2) saw reduced TCE oxidation efficiency, possibly due to scavenging by radical-radical reactions caused by higher radical production at low pH.  OH* more prevelant at high pH, SO4* more prevelant at low pH.  Reaction rate increased with significantly with temperature.</t>
  </si>
  <si>
    <t>COC conc vs time vs. temp, Arrhenius plot, TCE p-1st-oder deg rate vs. temp and pH.  Chloride liberation mass balance vs time.  Degradation vs time with scavenging to determine radical species.  TCE conc vs. time in groundwater and RO water and rates given</t>
  </si>
  <si>
    <t>At pH 3.0, CB and all intermediates disappeared within 2.0 hours of reaction.  Intermediates accumulated and declined.  Major intermediates included 2-, 3-, and 4-chlorophenols (Tot CP ~0.4 mM), chlorobenzoquinone (0.1 mM), and several isomers of dichlorobiphenyl (~2.7 uM).  Abundances of DCB was 2,4' (1.4 uM), 3,4' (0.8 uM) and 4,4' (0.5 uM) with traces of 2,2', 2,3' and 3,3'.  Detection and tenetive identification of compounds thought to be hydroxy mono- and di-chlorobiphenyls.  In a system run for 7 hours, protons steadily increased and DOC steadily decreased for 4 hours.  Fe(II) was realitivly stable up to 4 hours, when it rapidly dropped.  Systems without O2 had more DCB generation than those with O2.  Chlorophenol breakdown was different with more 2-CP generation under anoxic conditions.  When DO was present, CP distribution was approximately 35% 2-CP, 20% 3-CP and 45% 4-CP.  CP generation was highest at pH 2-3, with less at pHs 1.0, 4.7, and 7.0.  Separate experiments with CP isomers revealed chlorinated aromatic diols as products, as well as traces of nonchlorinated aromatic diols.  2- and 3-CP broad band absorption similar to CB systems.  4-CP went through a green stage before similar absorption.  O2 doubles rate of 4-CP disappearance.  4-chlorocatechol verified as dominant product.  For OH* attack and subsequent addition to CPs, there is a strong preference for OH to add to positions ortho or para to the original OH group on the phenol.  Thus quinones and catechols will be more prevelant byproducts than resourcinols.  Green color probably due to catechol-Fe(III) complex.  Polymers may form during reation causing broad absorbance, but may subsequently breakdown.  CB and CPs amenable to oxidation.  Mineralization not complete as some products unable to reduce Fe(III).</t>
  </si>
  <si>
    <t>Goi, A.; Kulik, N.; Trapido, M. (2006). "Combined Chemical and Biological Treatment of Oil Contaminated Soil." Chemosphere, 63, 1754-1763.</t>
  </si>
  <si>
    <t>PAHs (11 total)</t>
  </si>
  <si>
    <t>40-360 mg/kg</t>
  </si>
  <si>
    <t>1 mg/L (water)</t>
  </si>
  <si>
    <t>slurry reactor</t>
  </si>
  <si>
    <t>Haapea and Tuhkanen (2005)</t>
  </si>
  <si>
    <t>Chlorophenols (2,4,6-TCP, 2,3,4,6-TeCP, PCP).  TeCP was about 90% of that present</t>
  </si>
  <si>
    <t>4400 mg/kg</t>
  </si>
  <si>
    <t>Moraine</t>
  </si>
  <si>
    <t>high</t>
  </si>
  <si>
    <t>0.1% by vol (air)</t>
  </si>
  <si>
    <t>0.003-0.4 mgO3/mg org, 5 L/min</t>
  </si>
  <si>
    <t>3, 7, 10</t>
  </si>
  <si>
    <t>Higher ozone doses and higher pH resulted in more removal.  Impact of pH might be due to deprotonation. Up to 96% degradation seen at pH 10 and 0.025 mg O3 per mg-org.  Subsequent biodegradation improve removal.</t>
  </si>
  <si>
    <t>Haapea, P.; Tuhkanen, T. (2005). "Aged Chlorophenol Contaminated Soil's Integrated Treatment by Ozonation, Soil Washing, and Biological Methods." Environmental Technology, 26, 811-819.</t>
  </si>
  <si>
    <t>Haapea and Tuhkanen (2006)</t>
  </si>
  <si>
    <t>PAHs (16 total)</t>
  </si>
  <si>
    <t>1200 mg/kg</t>
  </si>
  <si>
    <t>0.2% by vol (air)</t>
  </si>
  <si>
    <t>5 L/min, 0.6-0.93 mgO3/mg org</t>
  </si>
  <si>
    <t>Haapea, P.; Tuhkanen, T. (2006). "Integrated Treatment of PAH Contaminated Soil by Soil Washing, Ozonation, and Biological Treatment." J. Hazard. Mater., B136, 244-250.</t>
  </si>
  <si>
    <t>Hirvonen et al (2000)</t>
  </si>
  <si>
    <t>Chlorophenols,
(2-CP, 4-CP, 2,4-DCP, 2,4,6-TCP, 2,3,4,6-TeCP, PCP)</t>
  </si>
  <si>
    <t>51.4-106 mg/L</t>
  </si>
  <si>
    <t>0.025% by vol (air)</t>
  </si>
  <si>
    <t>2.5, 9.5</t>
  </si>
  <si>
    <t>Hirvonen, A.; Trapido, M.; Hentunen, J.; Tarhanen, J. (2000). "Formation of Hydroxylated and Dimeric Intermediates During Oxidation of Chlorinated Phenols in Aqueous Solution." Chemosphere, 41(8), 1211-1218.</t>
  </si>
  <si>
    <t>Hoigne and Bader (1983a)</t>
  </si>
  <si>
    <t xml:space="preserve">Non-dissociating organic compounds (~70-80 compounds, including BTEX and substituted benzenes, chlorinated solvents, some phenolics and alcohols, </t>
  </si>
  <si>
    <t>Various, mostly acidic (~2)</t>
  </si>
  <si>
    <t>Hoigné, J.; Bader, H. (1983a). "Rate Constants of Reactions of Ozone with Organic and Inorganic Compounds in Water - I: Non-Dissociating Organic Compounds." Water Res, 17, 173-183.</t>
  </si>
  <si>
    <t>Hoigne and Bader (1983b)</t>
  </si>
  <si>
    <t>Dissociating organic compounds (phenols, carboxylic acids, benzo-carboxylic acids, amines, ~50 compounds)</t>
  </si>
  <si>
    <t>various accountin for pKa</t>
  </si>
  <si>
    <t>Hoigné, J.; Bader, H. (1983b). "Rate Constants of Reactions of Ozone with Organic and Inorganic Compounds in Water - II: Dissociating Organic Compounds." Water Res, 17, 185-194.</t>
  </si>
  <si>
    <t>Hoigne et al. (1985)</t>
  </si>
  <si>
    <t>Inorganic compounds (~40 compounds, mostly inorganic anions, some oxidants, metals and radicals)</t>
  </si>
  <si>
    <t>Rates of reaction generally increase with pH and degree of deprotonation.  More reduced anions often tend to react faster (e.g. sulfite, sulfide, nitrite, etc. vs nitrate, sulfate)</t>
  </si>
  <si>
    <t>Hoigné, J.; Bader, H.; Haag, W.R.; Staehelin, J. (1985). "Rate Constants of Reactions of Ozone with Organic and Inorganic Compounds in Water - III: Inorganic Compounds and Radicals." Water Res, 19(8), 993-1004.</t>
  </si>
  <si>
    <t>Hong and Zeng (2002)</t>
  </si>
  <si>
    <t>PCP</t>
  </si>
  <si>
    <t>1% by mass (air)</t>
  </si>
  <si>
    <t>5-12</t>
  </si>
  <si>
    <t>Hong, P.K.A.; Zeng, Y. (2002). "Degradation of Pentachlorophenol by Ozonation and Biodegradability of Intermediates." Water Res, 36, 4243-4254.</t>
  </si>
  <si>
    <t>Hsu and Masten (2001)</t>
  </si>
  <si>
    <t>Phenanthrene</t>
  </si>
  <si>
    <t>212 mg/kg</t>
  </si>
  <si>
    <t>Metea soil (described in Hsu and Masten 1997</t>
  </si>
  <si>
    <t>77.5-85.2 mg/L (water)</t>
  </si>
  <si>
    <t>175-195 mL/min</t>
  </si>
  <si>
    <t>Hsu, I.-Y.; Masten, S.J. (2001). "Modeling Transport of Gaseous Ozone in Unsaturated Soils." J. Environ. Eng., 127(6), 546-554.</t>
  </si>
  <si>
    <t>Huang and Shu (1995)</t>
  </si>
  <si>
    <t>phenol</t>
  </si>
  <si>
    <t>52.2 mg/L</t>
  </si>
  <si>
    <t>~ 6.2 mg/L (water)</t>
  </si>
  <si>
    <t>6 L/min</t>
  </si>
  <si>
    <t>5</t>
  </si>
  <si>
    <t>batch and CSTR</t>
  </si>
  <si>
    <t>Huang, C.R.; Shu, H.Y. (1995). "The Reaction Kinetics, Decomposition Pathways and Intermediate Formations of Phenol in Ozonation, UV/O3 and UV/H2O2 processes." J. Hazard. Mater., 41, 47-64.</t>
  </si>
  <si>
    <t>Jung et al. (2005)</t>
  </si>
  <si>
    <t>Biocoupling, chemistry,</t>
  </si>
  <si>
    <t>2700 mg/kg</t>
  </si>
  <si>
    <t>Clay</t>
  </si>
  <si>
    <t>30 mg/L (water)</t>
  </si>
  <si>
    <t>300 ml/min</t>
  </si>
  <si>
    <t>Jung, H.; Ahn, Y.; Choi, H.; Kim, I.S. (2005). "Effects of In-Situ Ozonation on Indigenous Microorganisms in Diesel Contaminated Soil: Survival and Regrowth." Chemosphere, 61, 923-932.</t>
  </si>
  <si>
    <t>Jung et al. (2006)</t>
  </si>
  <si>
    <t>glass beads,
sand</t>
  </si>
  <si>
    <t>0.0000,
0.0001</t>
  </si>
  <si>
    <t>up to 106 mg/L (water)</t>
  </si>
  <si>
    <t>1-D columns</t>
  </si>
  <si>
    <t>Jung, H.; Choi, H.; Kim, J.; Schwartz, F.W. (2006). "Laboratory-Scale Application of Fiber Optic Transflection Dip Probe (FOTDP) for In Situ Monitoring of Gas Phase Ozone in Unsaturated Porous Media." J. Contam. Hydrology, 82, 133-144.</t>
  </si>
  <si>
    <t>Jung et al. (2004)</t>
  </si>
  <si>
    <t>Glass beads
Field Soil
Baked Field soil</t>
  </si>
  <si>
    <t>0.000,
0.008
0.000</t>
  </si>
  <si>
    <t>50 mg/L (water)</t>
  </si>
  <si>
    <t>100 mL/min</t>
  </si>
  <si>
    <t>5.6</t>
  </si>
  <si>
    <t>Jung, H.; Kim, J.; Choi, H. (2004). "Reaction Kinetics of Ozone in Variably Saturated Porous Media." J. Environ. Eng., 130(4), 432-441.</t>
  </si>
  <si>
    <t>Kainulainen et al. (1994)</t>
  </si>
  <si>
    <t>Natural organic matter</t>
  </si>
  <si>
    <t>5.9 mg/L</t>
  </si>
  <si>
    <t>~3.5 mg/L (water)</t>
  </si>
  <si>
    <t>0.6 mg/mg TOC</t>
  </si>
  <si>
    <t>Hydrogen peroxide 0.7 mg H2O2/mg O3 ~2.5 mg/L</t>
  </si>
  <si>
    <t>Pilot scale water treatment plant</t>
  </si>
  <si>
    <t>Kainulainen, T.; Tuhkanen, T.; Vartiainen, T.; Heinonen-Tanski, H.; Kalliokoski, P. (1994). "The Effect of Different Oxidation and Filtration Processes on the Molecular Size Distribution of Humic Material." Wat. Sci. Tech., 30(9), 169-174.</t>
  </si>
  <si>
    <t>Kerfoot (2000)a</t>
  </si>
  <si>
    <t>Glass beads</t>
  </si>
  <si>
    <t>48-480 mg/L (water)</t>
  </si>
  <si>
    <t>6 L/hr for 1 hr</t>
  </si>
  <si>
    <t>5-6</t>
  </si>
  <si>
    <t>slurry reactior</t>
  </si>
  <si>
    <t>MTBE was degradable to up to %90, percent, higher treatment with higher ozone concentrations</t>
  </si>
  <si>
    <t>Kerfoot, W.B. (2000a). "Ozone Microsparging for Rapid MTBE Removal." The Second International Conference on Remediation of Chlorinated and Recalcitrant Compounds, Monterey, California, 187-194.</t>
  </si>
  <si>
    <t>Kerfoot (2000)b</t>
  </si>
  <si>
    <t>Tetrachloroethene,
Trichloroethene,
cis-1,2,-dichloroethene,
trans-1,2-dichloroethene,
1,1,1-Trichloroethane,
Carbon tetrachloride,
Methylene chloride
Chloroform</t>
  </si>
  <si>
    <t>~0.5 mg/L</t>
  </si>
  <si>
    <t>150-200 mg/L (water)</t>
  </si>
  <si>
    <t>5 mL/s (6 min)</t>
  </si>
  <si>
    <t>Highest removals for chloroethenes, lower for TCA, lowest for chloromethanes.  Not clear whether or not volatile losses were accounted for.</t>
  </si>
  <si>
    <t>Kerfoot, W.B. (2000b). "Ozone Supersparging for Chlorinated and Fluorinated HVOC Removal." The Second International Conference on Remediation of Chlorinated and Recalcitrant Compounds, Monterey, California, 27-34.</t>
  </si>
  <si>
    <t>Kim and Choi (2002)</t>
  </si>
  <si>
    <t>modeling</t>
  </si>
  <si>
    <t>Metea soil (described in Hsu and Masten 1997), none</t>
  </si>
  <si>
    <t>0.0014,
0.0000</t>
  </si>
  <si>
    <t>~4% by vol (air)</t>
  </si>
  <si>
    <t>0.53 cm/s</t>
  </si>
  <si>
    <t>Kim, J.; Choi, H. (2002). "Modeling In Situ Ozonation for the Remediation of Nonvolatile PAH-Contaminated Unsaturated Soils." J. Contam. Hydrology, 55, 261-285.</t>
  </si>
  <si>
    <t>Kim and Nriagu (2000)</t>
  </si>
  <si>
    <t>Arsenite (As(III))</t>
  </si>
  <si>
    <t>0.046-0.062 mg/L</t>
  </si>
  <si>
    <t>~8</t>
  </si>
  <si>
    <t xml:space="preserve">Oxidation of As(III) to As(V) was rapid with ozone but slow with oxygen.  (As(III) is more toxic and more mobile than As(V)).  Solid phase iron and manganese may have contributed to the removal of Arsenic through sorption reactions.  </t>
  </si>
  <si>
    <t>Kim, M.J.; Nriagu, J. (2000). "Oxidation of Arsenite in Groundwater using Ozone and Oxygen." The Science of the Total Environment, 247, 71-79.</t>
  </si>
  <si>
    <t>Kuo and Chen (1996)</t>
  </si>
  <si>
    <t>Toluene</t>
  </si>
  <si>
    <t>~45-180 mg/L</t>
  </si>
  <si>
    <t>~6-10 mg/L (water)</t>
  </si>
  <si>
    <t>Hydrogen peroxide</t>
  </si>
  <si>
    <t>3-11</t>
  </si>
  <si>
    <t>stopped flow</t>
  </si>
  <si>
    <t>Kuo, C.-H.; Chen, S.-M. (1996). "Ozonation and Peroxone Oxidation of Toluene in Aqueous Solutions." Industrial Engineering and Chemistry Research, 35(11), 3973-3983.</t>
  </si>
  <si>
    <t>Kuo and Huang (1995)</t>
  </si>
  <si>
    <t>2-chlorophenol,
3-chlorophenol,
4-chlorophenol</t>
  </si>
  <si>
    <t>~65-250 mg/L</t>
  </si>
  <si>
    <t>Kuo, C.H.; Huang, C.H. (1995). "Aqueous Phase Ozonation of Chlorophenols." J. Hazard. Mater., 41, 31-45.</t>
  </si>
  <si>
    <t>Lestan et al. (2005)</t>
  </si>
  <si>
    <t>Lead (Pb)
Zinc (Zn)</t>
  </si>
  <si>
    <t>Looked at extractability of lead from soils using EDTA.  Overall, ozonation increased the ability of EDTA to extract lead from soils, but had no impact on either bioavailability or mobility of remaining lead after EDTA extraction.  No impact to zinc</t>
  </si>
  <si>
    <t>Leštan, D.; Hanc, A.; Finžgar, N. (2005). "Influence of Ozonation of Extractability of Pb and Zn from Contaminated Soils." Chemosphere, 61, 1012-1019.</t>
  </si>
  <si>
    <t>Lim et al. (2002)</t>
  </si>
  <si>
    <t>4-chlorobenzoic acid</t>
  </si>
  <si>
    <t>0.4 mg/L</t>
  </si>
  <si>
    <t>Sand,
Baked Sand,
Goethite</t>
  </si>
  <si>
    <t>0.0012,
0.0000,
0.0000</t>
  </si>
  <si>
    <t>3-7.5 mg/L (water)</t>
  </si>
  <si>
    <t>batch addition</t>
  </si>
  <si>
    <t>3-9</t>
  </si>
  <si>
    <t>Lim, H.N.; Hwang, T.M.; Kang, J.W. (2002). "Characterization of Ozone Decomposition in a Soil Slurry: Kinetics and Mechanism." Water Res, 36, 219-229.</t>
  </si>
  <si>
    <t>Lute et al (1998)</t>
  </si>
  <si>
    <t>Transport, Chemistry</t>
  </si>
  <si>
    <t>PAHs,
Pentachlorophenol</t>
  </si>
  <si>
    <t>3500 mg/kg</t>
  </si>
  <si>
    <t>Soil included, but no properties reported</t>
  </si>
  <si>
    <t>5-6% by vol (air)</t>
  </si>
  <si>
    <t>300 mL/min</t>
  </si>
  <si>
    <t>slurry reactor,
1-D column</t>
  </si>
  <si>
    <t>Masten and Davies (1997)</t>
  </si>
  <si>
    <t>Transport,
chemistry</t>
  </si>
  <si>
    <t>PAHs</t>
  </si>
  <si>
    <t>Matea Soil,
Ottawa Sand,
Bordon Sand,
Wurtsmith soil</t>
  </si>
  <si>
    <t>~3.5% by vol (air)</t>
  </si>
  <si>
    <t>250 mg/hr</t>
  </si>
  <si>
    <t>Masten, S.J.; Davies, S.H.R. (1997). "Efficacy of In-Situ Ozonation for the Remediation of PAH Contaminated Soils." J. Contam. Hydrology, 28, 327-335.</t>
  </si>
  <si>
    <t>Mitani et al. (2002)</t>
  </si>
  <si>
    <t>0.34-11.8 mg/L</t>
  </si>
  <si>
    <t>6-12 mg/L (water)</t>
  </si>
  <si>
    <t>Hydrogen peroxide (~4 mg/L)</t>
  </si>
  <si>
    <t>batch reactor, CSTR</t>
  </si>
  <si>
    <t>Mitani, M.M.; Keller, A.A.; Bunton, C.A.; Rinker, R.G.; Sandall, O.C. (2002). "Kinetics and Products of Reactions of MTBE with Ozone and Ozone/Hydrogen Peroxide in Water." J. Hazard. Mater., B89, 197-212.</t>
  </si>
  <si>
    <t>Nam and Kukor (2000)</t>
  </si>
  <si>
    <t>coupling,
chemistry</t>
  </si>
  <si>
    <t>600 mg/kg</t>
  </si>
  <si>
    <t>Silty loam,
Sand,
Loamy Sand</t>
  </si>
  <si>
    <t>0.0294,
0.0003,
N/R</t>
  </si>
  <si>
    <t>0.00015% by vol (air)</t>
  </si>
  <si>
    <t>12 mg/day</t>
  </si>
  <si>
    <t>5.9</t>
  </si>
  <si>
    <t>batch reactor</t>
  </si>
  <si>
    <t>Nam, K.; Kukor, J.J. (2000). "Combined Ozonation and Biodegradation for Remediation of Mixtures of Polcyclic Aromatic Hydrocarbons in Soil." Biodegradation, 11(1), 1-9.</t>
  </si>
  <si>
    <t>O'Mahony et al. (2006)</t>
  </si>
  <si>
    <t>PAHs (esp Phenanthrene)</t>
  </si>
  <si>
    <t>Loamy sand,
Loamy sand,
Sandy loam,
Silt loam,
Clay loam,
Clay loam.</t>
  </si>
  <si>
    <t>0.0207,
0.0247,
0.0213,
0.011,
0.0429,
0.025</t>
  </si>
  <si>
    <t>0.002% by vol (air)</t>
  </si>
  <si>
    <t>6 hours</t>
  </si>
  <si>
    <t>O'Mahony, M.M.; Dobson, A.D.W.; Barnes, J.D.; Singleton, I. (2006). "The Use of Ozone in the Remediation of Polycyclic Aromatic Hydrocarbon Contaminated Soil." Chemosphere, 63, 307-314.</t>
  </si>
  <si>
    <t>Ohlenbusch et al. 1998</t>
  </si>
  <si>
    <t>SOM (Soil organic matter extracts)</t>
  </si>
  <si>
    <t>3.9 mg/L</t>
  </si>
  <si>
    <t>up to 0.35% by vol (air)</t>
  </si>
  <si>
    <t>6.6</t>
  </si>
  <si>
    <t>Ohlenbusch, G.; Hesse, S.; Frimmel, F.H. (1998). "Effects of Ozone Treatment on the Soil Organic Matter on Contaminated Sites." Chemosphere, 37(8), 1557-1569.</t>
  </si>
  <si>
    <t>Pierpoint et al (2003)</t>
  </si>
  <si>
    <t>Aniline,
Trifluralin</t>
  </si>
  <si>
    <t>~180 mg/kg</t>
  </si>
  <si>
    <t>Sand,
Loamy Sand,
Silty clay loam</t>
  </si>
  <si>
    <t>0.0003,
0.0012,
0.0077</t>
  </si>
  <si>
    <t>0.36% by vol (air)</t>
  </si>
  <si>
    <t>0.2 L/min</t>
  </si>
  <si>
    <t>4-12</t>
  </si>
  <si>
    <t>Pierpoint, A.C.; Hapeman, C.J.; Torrents, A. (2003). "Ozone Treatment of Soil Contaminated with Aniline and Trifluralin." Chemosphere, 50, 1025-1034.</t>
  </si>
  <si>
    <t>Qiu et al. (2001)</t>
  </si>
  <si>
    <t>modeling, chemistry</t>
  </si>
  <si>
    <t>2,4-dichlorophenol,
2,6-dichlorophenol</t>
  </si>
  <si>
    <t>80 mg/L</t>
  </si>
  <si>
    <t>~0.4% by vol (air)</t>
  </si>
  <si>
    <t>2-12</t>
  </si>
  <si>
    <t>CSTR, model</t>
  </si>
  <si>
    <t>Dichlorophenol reacts faster at higher pH, and higher ozone injection rates.</t>
  </si>
  <si>
    <t>Qiu, Y.; Kuo, C.H.; Zappi, M.E. (2001). "Performance and Simulation of Ozone Absorption and Reactions in a Stirred-Tank Reactor." Environ. Sci. Technol., 35, 209-215.</t>
  </si>
  <si>
    <t>Qiu et al. (2004)</t>
  </si>
  <si>
    <t>2,6-dichlorophenol,
3,4-dichlorophenol,
3,5-dichlorophenol</t>
  </si>
  <si>
    <t>8 mg/L</t>
  </si>
  <si>
    <t>48 mg/L (water)</t>
  </si>
  <si>
    <t>2-13</t>
  </si>
  <si>
    <t>Qiu, Y.; Kuo, C.H.; Zappi, M.E.; Fleming, E.C. (2004). "Ozonation of 2,6- 3,4- and 3,5-Dichlorophenol Isomers within Aqueous Solutions." J. Environ. Eng., 130(4), 408-416.</t>
  </si>
  <si>
    <t>Qiu et al. (1999)</t>
  </si>
  <si>
    <t>2,3-dichlorophenol,
2,4-dichlorophenol,
2,5-dichlorophenol</t>
  </si>
  <si>
    <t>6-325 mg/L</t>
  </si>
  <si>
    <t>~4-6 mg/L (water)</t>
  </si>
  <si>
    <t>2-5</t>
  </si>
  <si>
    <t>Qiu, Y.; Zappi, M.E.; Kuo, C.H.; Fleming, E.C. (1999). "Kinetic and Mechanistic Study of Ozonation of Three Dichlorophenols in Aqueous Solution." J. Environ. Eng., 125(5), 441-450.</t>
  </si>
  <si>
    <t>Reisen and Arey (2002)</t>
  </si>
  <si>
    <t>Acenaphthene,
Acenaphthylene</t>
  </si>
  <si>
    <t>~0.02-0.08 ppmv (in air)</t>
  </si>
  <si>
    <t>~0.025% by vol (air)</t>
  </si>
  <si>
    <t>Gas phase batch reactor</t>
  </si>
  <si>
    <t>Reisen, F.; Arey, J. (2002). "Reactions of Hydroxyl Radicals and Ozone with Acenaphthene and Acenaphthylene." Environ. Sci. Technol., 36, 4302-4311.</t>
  </si>
  <si>
    <t>Robinson et al. (2004)</t>
  </si>
  <si>
    <t>treasport,
chemistry</t>
  </si>
  <si>
    <t>Dicyclopentadiene,
PAHs (naphthalene and methylnaphthalene)</t>
  </si>
  <si>
    <t>~1000 mg/kg</t>
  </si>
  <si>
    <t>Field soil, no properties given</t>
  </si>
  <si>
    <t>4-6% by vol (air)</t>
  </si>
  <si>
    <t>1-D column reactor</t>
  </si>
  <si>
    <t>Ozone breakthrough in 5 days of continuous ozone injection and about 12 days of pulsed ozone (4 hr/day).  Pulsed ozonation resulted in slower treatment overall but was more efficient, with 93% SVOC reduction overall.</t>
  </si>
  <si>
    <t>Safarzadeh-Amiri (2001)</t>
  </si>
  <si>
    <t>80-100 mg/L</t>
  </si>
  <si>
    <t>~4.1% by vol (air)</t>
  </si>
  <si>
    <t>Hydrogen peroxide (~100-300 mg/L)</t>
  </si>
  <si>
    <t>3-CSTR</t>
  </si>
  <si>
    <t>Safarzadeh-Amiri, A. (2001). "O3/H2O2 Treatment of Methyl-tert-butyl Ether (MTBE) in Contaminated Waters." Water Res, 35(15), 3706-3714.</t>
  </si>
  <si>
    <t>Schaal and Hey (2002)</t>
  </si>
  <si>
    <t>2-aminodinitrotoluene,
4-aminodinitrotoluene</t>
  </si>
  <si>
    <t>0.02-25 mg/L</t>
  </si>
  <si>
    <t>~0.1 mg/L (water)</t>
  </si>
  <si>
    <t>Hydrogen peroxide (1-100 mg/L)</t>
  </si>
  <si>
    <t>Stehr et al. (2001)</t>
  </si>
  <si>
    <t>Sand,
Soil</t>
  </si>
  <si>
    <t>0.001,
0.035</t>
  </si>
  <si>
    <t>~1.3% by vol (air)</t>
  </si>
  <si>
    <t>24 L/hr</t>
  </si>
  <si>
    <t xml:space="preserve">H2O2 concentration had minimal effect on decomposition rates in presence of minerals.  Order of rates of decomposition at pH 7 was:  Pyrolusite&gt;Hematite&gt;Manganite&gt;Siderite&gt;Goethite&gt;Cuprite&gt;willemite&gt;ilmenite&gt;mangesite&gt;bauxite&gt;anatase.  The order at pH 3 was Pyrolusite&gt;Goethite&gt;Siderite&gt;Manganite&gt;Hematite&gt;Cuprite&gt;ilmenite&gt;willemite&gt;mangesite&gt;bauxite&gt;anatase.  Iron and manganese mineral reaction rates were much higher than those of the trace minerals investigated.  Pyrolusite reaction were very rapid, with only 5-10% of H2O2 remaining after 10 min.  Decomp in the presence of anatase, the slowest system, was much slower with 30-60% of the H2O2 remaining after 2 days.  1st order kinetics.  When normalized by surface area, at pH 3, pyrolusite&gt;goethite&gt;hematite and at pH 7 pyrolusite&gt;hematite were the dominant minerals.  Rates for these three minerals at pH 3 were all about the same.  However, at pH 7, hematite rates increase 18-42x and goethite rates decreased 8-12x.  Bauxite had the lowest rates under all conditions on a surface area basis.  For minerals siderite, cuprite, anatase, magnesite, and bauxite, increasing pH had no effect on rates or only a 1.5-2x change.  Willemite rates were 5-10x higher at the low pH than high.  </t>
  </si>
  <si>
    <t>Systems both with and without iron performed similarly.  Fenton's system with soil 2 showed an increase in all concentrations, but may be due to heterogeneity in the soil source contamination.  Generally higher degree of treatment for aldrin than dieldrin, and gamma-chlordane more degraded than alpha-chlordane.</t>
  </si>
  <si>
    <t>Tratnyek, P.G.; Johnson, T.L.; Warner, S.D.; Clarke, H.S.; Baker, J.A. (1998). "In Situ Treatment of Organics By Sequential Reduction and Oxidation." The First International Conference on Remediation of Chlorinated and Recalcitrant Compounds, Monterey, California, 371-376.</t>
  </si>
  <si>
    <t>Degradation of PCP and Trifluralin was highly effective in soils 1 and 2.  Rates of degradation were significantly higher in these soils than in soils 3 and 4.  Hexadecane and Dieldrin were degraded at a much lower rate and extent than PCP and trifluralin, and showed no statistically different rates with variation in foc (However, it should be noted this is just based on psuedo-first order rate constants).  Competion of SOM for oxidants and radicals may explain decrease in rate with increasing SOM for PCP and TriF.  Rate of reaction proceeds PCP&gt;Trifluralin&gt;Hexadecane=Dieldrin.  HexaD and Dieldrin also have lower aqueous solubility possibly leading to lower rates. At pH 3, more than 90% of H2O2 remained after 5 days.  Psuedo first-order rates of H2O2 decomposition increased with increasing Fe(II) addition.   Efficiency of reaction (Kcont/H2O2) were higher without iron addition, and for PCP and TriF, in soils with lower foc.  Experiments with geothite, hematite and mangetite in silica sand showed that PCP was degraded in all three, with reaction rates proceeding in the order of magnetite&gt;&gt;goethite=hematite.</t>
  </si>
  <si>
    <t xml:space="preserve">H2O2 loss was 1st order, Ferrihydrate activity had higher catalytic activity than goethite, and goethite higher than semicrystaline solids, but when normalized by surface area, the difference largely dissappears.  Thus the concentration and intrinsity reactivity of sites on the surface of these iron oxides is nearly the same for all three.  At conditions where the catalytic activity and hydrogen peroxide loss all occured at approximately the same rates for all three minerals, Goethite had the highest quinoline concentration reduction, followed by th semicrystalline oxide, and ferrihydrate resulted in no quinoline loss.  Subsequent expierments using aqueous only phase from goethite systems suggested that the quinoline degradation occured in heterogenious reaction.  Lower reactivity of ferrihydrate may be related to the more vacent Fe sites and more OH groups wich may effect radical scavenging.  quinoline loss rate independent of geothite concentration.  Very little quinoline sorbed to goethite.  Phosphate reduced the decay rate by a factor of 2, and slowed quinoline degradation but had no impact on reaction efficiency.  Increasing carbonate concentrations also slowed H2O2 and quinoline rate of degradation, but did not impace efficiency.  Apparently, phosphate and carbonate in this system primarily deactivated catalytic sites reducing the rates but not efficiency.  stoichiometric efficiency increased with increasing quinoline concentration.  Humic acid at low levels had no impact to quinoline reaction efficiency, while H2O2 decomposition increased.  At high HA doeses, quinoline degradation was much slower. and decreased the H2O2 decomposition rate, possibly due to complexation of catalytic sites.  </t>
  </si>
  <si>
    <t xml:space="preserve">rapid reaction with 80% removal of TCE in 2 minutes in some systems.  Tap water (from a well) was less efficient than reaction in DI water.  Approximately 70% chloride release measured.  THe remainder could be as present as chlorinated byproducts or volitile losses, but data isn't shown.  </t>
  </si>
  <si>
    <t>Fast initial rate of phenol degradation(Fe(II) oxidation, 1 min), followed by slower final rate of oxidation (Fe(III) reduction, 70 mins).  Kinetic simulation predicted complete removal of phenol in 1 minute but this did not occur, possibly due to more complex reaction mechnisms than the just the simple fenton reaction.  Early during reaction of Fe(III) to regenerate iron, non-first order kinetics are seen, likely due to intermediates being able to reduce iron.  Increasing HA increased the rate of phenol degradation.  Scavenging experiments confimed that OH* is the reactive species.  HA-Fe(III) precipitates form at low pH.  Losses not due to sorption.  Considering scavenging rates of HA, it is predicted that at 46 mg/L HA, the rates of OH* scavenging by Phenol and HA are equal.  The likely mechanism causing this accelleraton is that HA is enhancing the reduction of Fe(III).  Experiments in the absence of H2O2 reveal that HA alone is not reducing Fe(III).  Thus, the likely mechanism is that Fe(III)-HA complexes reduce at a higher rate than Fe(III)-H2O-H2O2 complexes.  The Fe(III)-precipate, when 0.45 uM filtered out, did decrease phenol degradation rate slighly, but is not the major reactive component of the system.  Thus, SOM may be beneficial to H2O2 reaction.</t>
  </si>
  <si>
    <t>Rate constant of fentons reaction (Fe(II)+H2O2 - OH* generation) increased with increasing FA concentration.  Thus Fe(II)-fulvate complexes react at a higher rate with H2O2 than Fe(II)-aqua complexes.  This effect was significat at pH 5 but not at pH 3, probably due to competition between H+ and Fe2+ for binding sites.  Organic radicals from oxidized FA reduced O2 to form HO2* and superoxide anion, which then regenerates H2O2 by reaction with Fe(II), confirmed by experiments using NO* scavenging.  FA also directly reduced Fe(III), with a rate that slowed with time.  The result is that reaction accelerated in which H2O2 and O2 were consumed and FA oxidized.</t>
  </si>
  <si>
    <t>For persulfate, only single time point data and % reduction of COC.  For Oxone, COC concentration vs time data for a number of differing iron, oxidant, and pH conditions.  Scavenging studies presented to determine active radical species.</t>
  </si>
  <si>
    <t>Robinson et al 2004</t>
  </si>
  <si>
    <t>Heat, H2O2 dosing</t>
  </si>
  <si>
    <t>1.15 wt%</t>
  </si>
  <si>
    <t>Sempra Energy Utilities MGP site (Los Angeles) soils</t>
  </si>
  <si>
    <t>MGP residuals
(Dicyclopentadiene and PAHs)
Tetrachloroethene</t>
  </si>
  <si>
    <t>singe time point reduction of COCs.  not much data</t>
  </si>
  <si>
    <t>Sperry et al. 2002</t>
  </si>
  <si>
    <t>4 wt%</t>
  </si>
  <si>
    <t>Sandy and silty clay with Glauconitic sand contributing ferrous iron</t>
  </si>
  <si>
    <t>Trichloroethene
cis-1,2-dichloroethene
Vinyl chloride</t>
  </si>
  <si>
    <t>Data from Liang et al 2004 a (TCE and Persulfate remaining vs. PDS/TCE/Fe(II) mol ratios.</t>
  </si>
  <si>
    <t xml:space="preserve">Acronyms: 2,4-DCB = 2,4-Dichlorobenzene, 1,2,4-TCB = 1,2,4-trichlorobenzene, S2O8 = peroxydisulfate (persulfate), SO4* = sulfate radical, OH* = hydroxyl radical, </t>
  </si>
  <si>
    <t>TCE = Trichloroethene, 1,1,1-TCA = 1,1,1-trichloroethane CE = Chlorinated ethenes, CA = Chlorinated ethanes, EDTA, STPP, HEDPA</t>
  </si>
  <si>
    <t>PMS = Peroxymonosulfate, DCPD = Dicyclopentadiene</t>
  </si>
  <si>
    <t xml:space="preserve">AFT rapidly degraded alachlor even at lowest current resulting in 8 min half life.  Higher AFT doses led to faster degradation.  Efficiency increased with lower AFT doses and higher contaminant concentration.  Humic acid slowed degradation of Alachlor.  As dose of HA increases, kinetics approach 1st order model, instread of AFT reaction model.  Conventiaon fenton treatment has a much lower rate of degradation than AFT.  Change to 1st order kinetics from AFT model determined from ancillary studies to be due to pH buffering capacity of HA, which results in low Fe(III) solubility.  Fe(III) complexation by HA and absorption of alachlor to HA disproven by ancillary studies to be mechanism responsible for shift in kinetics.  Degradability of Alachor, carbaryl, metolachlor, 2,4-D and metribuzin in presence of HA confirmed and followed 1st-order kinetics.  Rates of degradation followed order of 2,4-D&gt;carbaryl&gt;alachlor=metolachlor&gt;metribuzin.   Roughly correlates with absorption to HA, but not completely (absorption order is Alachlor=metolachlor&gt;carbaryl&gt;metribuzin&gt;2,4-D.  </t>
  </si>
  <si>
    <t>Diesel was strongly sorbed and gas purge was negligable.  TPH degradation increased with increasing iron and peroxide concentrations.  Fe(III) species were more effective than Fe(II) species in achieving TPH treatment with H2O2. This was attributed to the need to deviate from classic fentons systems (dilute H2O2 in Fe(II)) to high concentrations of H2O2 resulting in inefficiency due to oxidant consuption by Fe(II).  Rank of salt effectiveness proceeded in the order of ClO4=NO3&gt;SO4&gt;PO4.  Phosphate speciation would be spill between HPO4 and H2PO4.  Fe(III)-NTA at pH 5.7 performed similarly to Fe(II)perchlorate at pH 3.6.  Phosphate stabilized H2O2 as H2O2 decomposition was much slower.  3.5 mL/5.0 g soil was most efficient slurry found.  predicted a cost of $52 / 907 kg (ton) to acheive a 90% reduction in TPH for soil contaminated with 1000 mg/kg deisel, based on peroxide cost of $0.31/kg.</t>
  </si>
  <si>
    <t>Hexadecane (HD) was found to be 43% NAPL and 56% sorbed.  Minimal desoption occurred in gas purge controls.  The extent of HD oxidation and stoichiometric efficiency were impacted by H2O2 concentration and slurry volume at 90% confidence, but iron concentration was not over the range studied, probably indicating sufficient iron availability in all systems.  Maximums for HD oxidation extent were noted with respect to both slurry volumes and H2O2 concentrations indicating that higher oxidant concentrations and loadings increased degradation to a point, above which too much results in less oxidation possibly due to reaction quenching by excess peroxide.  Optimal conditions at about 10 M H2O2 and 3x capacity of soil.  H2O2 efficiency was high here too at better than 10.4 mole H2O2/mole HD.  Unlike oxidation and stoichiometric efficiency, mineralization to CO2 (by C14 trapping) was highly dependent on Fe(II) concentration, with higher iron, peroxide and slurry volume doses causing higher mineralization percentages.  Thus iron may not be necessary for initial oxidation of HD, but critical to subsequent oxidation of organic intermediates.  Up to 70% mineralization of sorbed and NAPL HD could be attained, at conditions of 10 M H2O2, 1.5 Field capacity, and 25 mM Fe(II), but at a loss of stiochiometric efficiency.  Some of the lag in mineralization may be due to the lower affinity of intermediates (such as beta-keto acids) towards OH*.</t>
  </si>
  <si>
    <t xml:space="preserve">Soluble iron rapidly depleted.  Quasi-equilibrium soluble iron concentration of 9 mg/L achieved after about 3 hours.  PCP degradation fit 1st order kinetics.  TOC and chloride supported data that PCP is being mineralized.  No pH effect on PCP or H2O2 degradation when no iron was added to silica sand, and rate of degradation of PCP was low, but effect seen in Watts et al 1991b was noted when iron was added.  pH profiles different in soils 1 and 2 than silica sand.  In soil 1 w/ no iron addition, H2O2 decomposition increased with pH, but PCP degradation was about the same rate at all pH.  In Soil 2 w/ no iron addition, H2O2 decomp still increased with pH, but pH 4-6 resulted in maximum PCP degradation.  When iron is added to soils 1 and 2, rates of H2O2 decomp are increased, and still increase with pH.  Much higher, PCP degradation rates are seen, with the rates being constant with pH up to pH 6, then rapidly falling.  PCP degradation in soil 2 is much faster than in soil 1.  Efficiency based on K(PCP)/K(H2O2) were always highest at pH 2-3, but in some cases overall rates were faster at pH 4-6.  Efficiencies were higher in these soils without Fe(II) addition.  Higher foc of soil 1 may have been part of the reason for less efficient treatment in this soil.  </t>
  </si>
  <si>
    <t>Loss of OCDD from soil was inversely related to foc of the soil.  This may be due to competition of SOM for oxidants or release of OCDD by degradation of SOM.  2 concentrations and 4 temps tested in the silica sand and soil 4.  Higher OCDD reductions attained by higher temperatures and H2O2 concentrations in silica sand.  In soil 4, higher temperature led to higher degradation, but no effects were statistically significant at a 95% level regarding H2O2 concentration.  Higher temperatures may have resulted in higher OH* production rates and higher desorption rates.  No intermediates observed by GC-MS, including other dioxins, but high concentration of H2O2 may have degraded them before they could be detected.</t>
  </si>
  <si>
    <t xml:space="preserve">Degradation of PCP followed first order kinetics and mineralization was fairly effective in silica sand as witnessed by TOC reduction and chloride generation.  pH impacted reaction with multiple maximums and minimums with respect to the rate of PCP degradation.  Order was 2&gt;5&gt;4=3&gt;8&gt;6=7.  H2O2 decomposition increases with increasing pH.  Based on ratio of PCP degradation to H2O2 decomposition, pH 2-3 was the most efficient.  When foc&lt;0.001, rates were significantly higher than when foc = or  &gt; 0.001.  H2O2 decompostion rates increased with increasing iron addition.  Most efficient degradation occured at low foc, without iron addition.  Thus natural iron mineral content of soil may be sufficient to catalyze degradation.   Magnetite, hematite and goethite were all able to catalyze PCP degradation.  Increasing hematite concentration resulted in higher degradation.  Magnetite appeared to catalyze more rapid degradation than the others, based on an equal weight basis.  </t>
  </si>
  <si>
    <t>In soluable iron systems with 3-30 mM H2O2, degradation was at rate less than or equal to desorption.  In systems of 100-300 mM, degradation was much faster than desorption.  Degradation of contaminant at rates faster than desorption suggest either surface or solid phase reaction with contaminant or ehanced desoption and reaction with contaminant.  Oxidation of HCB in goethite and loamy sand were slower than the maximum desorption rate.  Speculates that the mechanism is desorption followed by mineral catalyzed reaction near the mineral surface.  Process optimization revealed that maximum HCB degradation occured at H2O2 concentrations of 3-5 mM for goethite and 24-30 mM for loamy sand and a slurry volume of 25-30x soil capacity in both.</t>
  </si>
  <si>
    <t xml:space="preserve">Degradation of a-met-nap occurred in all systems observed by compound disappearance and metabolite generation.  Acetic acid resulted in faster degradation than propionic acid.  Acetic acid also resulted in larger extent of degradation, but this may be due to faster rates.  Extent of degradation more dependent on acid used than on sediment type, but faster disappearance in sediment I was noted than in seds II and III for both acids.  H2O2 blanks showed some degradation but small in comparision. </t>
  </si>
  <si>
    <t xml:space="preserve">TNT was degradable by fenton's reagent, but systems at 45 C performed significantly better than at 23 C (95% degradation vs 30%).  Part of this improvement may be due to enhanced solubility of TNT at higher temperature.  53% more SOM was oxidized at 45 C than 23 C.  Increasing hydrogen peroxide conc increased removal, increasing iron had no effect unless used in stepwise addition.  Stepwise dosing of both iron and oxidant more effective stepwise oxidant alone, and both more than single batch addition.  </t>
  </si>
  <si>
    <t xml:space="preserve">Fulvic acid slightly improved TNT oxidation rate, causing an almost 2-fold increase.  However, overall extent of degradation, as well as the mineralization rate, were not effected.  Humic acid had no effect.  Ancillary study showed that both humic and fulvic acid could reduce Fe(III), but fulvic did so at a higher rate.  Small amounts of montmorillonite (up to 1%) increased TNT oxidation rate, but at 2% and all levels of Kaolinite, the rate decreased.  Mineralization rates decreased with all clays. Fe-oxalate complexes may shut down reaction.  Sorption kinetics are temperature dependent and may have effected clay performance.  Generally, 45 C systems much better than 23 C systems. </t>
  </si>
  <si>
    <t xml:space="preserve">TNT completely degraded, within 8 hrs for systems with less than 150 mg/L TNT and within 24 hrs for systems with up to 210 mg/L.  P-1st-order degradation rates given.  More than 40% mineralization occurred, but data not shown.  Higer temperatures boosted rates 70%.  </t>
  </si>
  <si>
    <t>PCE rapidly degraded at rates in excess of gas-purge desorption, and H2O2 concentrations reduced rapidly in 10 min.  HCA was desorbed and degraded in modified fentons system, with an average removal of 4 of the 6 chlorines present.  Increasing the H2O2 concentration in HCA systems (Fe(III) 5 mM), resulted in more removal of HCA particularly when H2O2 was over 0.3 M.  OH* scavenger slowed rate of HCA degradation but did not stop it, and rate was still above gas-purge rate, thus showing that OH* may support HCA degradation (possibly indirectly) but is not entirely responsible.  Reductant scavenger effectively stopped all HCA degradation to control rate, while OH* slowed reaction.  In systems with OH* scavenged, pentachloroethane was detected, as well as smaller amounts of PCE, 1,1,2-TCA, cis and trans 1,2-DCE.  This confirms that a reductive pathway is present in modified fenton's systems.  PCE with reductant scavenger resulted in degradation at same rate as GP-desorption, while without reductant scavenging, reduction was much more rapid.  Thus, reductants in PCE system may have assisted with desorption and degradation.  Experimentation with toluene in system where OH* is scavenged resulting in quantitative recovery of toluene as toluene, desorption of tol was highly enhanced over controls, revealing that a non-OH* species was causing desorption.  HCCP degraded in vigorous mod-fentons reactions, with about 80% Cl release.  Reductant scavenging revealed no degradation or desorption beyond DI water controls.  OH* scavenging slowed degradation but did not stop it.  Gas purge rates are negligable with HCCP.  Thus Mod-Fenton's reaction offer advantage of both oxidative and reductive mechanisms, as well as enhanced desorption mechanisms for contaminant treatment.</t>
  </si>
  <si>
    <t>Rates of unstabilized H2O2 decomposition increased as pH increased.  Rates in goethite systems with 5% fe content were approximately 1 order of magnitude greater than in sand only controls.  Rates of stabilized H2O2 also increased with pH but rates were slower at each pH than in unstabilized systems.  Rates of decomposition increased with increasing goethite concentration in the absence of other catalysts.  Soluble iron concentrations at pH 4 were no greater in goethite systems than in control systems, indicating heterogeneous catalysis was the likely H2O2 decomposition mechanism.  Oxygen evolution experiments in different reactors under the same conditions indicated that the rate of oxygen evolution was linear following zero order kinetics at all pHs, but the rate increased with increasing pH.  Oxygen evolution at each pH was higher with unstabilized peroxide than with stabilized H2O2.  Oxygen evolution also increased with increasing Goethite concentration.  Degradation nitrobenzene increased with increasing pH, and was higher in stabilized systems.  Thus, based on competition kinetics with the probe, rates of OH* production increased with pH and were higher in stabilized systems.  H2O2 addition for oxygen addition in bioremediation may result in microbial toxicity but also in contaminant oxidation.</t>
  </si>
  <si>
    <t>Effective oxidation of aromatic BTX required lower iron and H2O2 concentrations that aliphatic (NDD) components.  Reactions more effective at near neutral pH.  Because the BTX and NDD component in this study all have similar reaction rates with OH*, the degree of treatment may be inversely related to Kow.  At pH 3, optimum treatment was 2.8% H2O2 and 6.5 mM Fe(III).  At pH 6.5, 2.5% H2O2 and 12.5 mM Fe(III) were optimal.  Based on evaluation of plots, treatability proceeds in direction of Benzene&gt;toluene&gt;xylenes in same systems.  Likewise, nonane&gt;decane&gt;dodecane in same systems.  In gasoline systems, increasing H2O2 decreased TPH by FID and PID.  PID gives a higher response for aromatic compounds, and the extent of PID degradation was much greater than FID, indicating that mod-fentons may preferentially degrade more mobile, more toxic aromatic components of gasoline to the aliphatic component.  Chemical cost of $34/1000kg given based on reagent cost of $0.68/L of 50% H2O2.</t>
  </si>
  <si>
    <t>Some BaP likely present as NAPL as well as sorbed.  In silica sand, all three factors (H2O2 conc, Fe(II) conc and slurry volume) impacted mineralization of BaP as determined by C14 methods.  Slurry volume had the smallest effect, while H2O2 had the largest effect, where increasing concentrations of H2O2 led to higher mineralization.  Smaller iron doses led to higher mineralization.  Treatment stoichiometry (mole H2O2 / mole CO2) depended on H2O2 and slurry volume only.  Generally higher slurry volumes and higher oxidant concentrations resulted in less efficient reaction stoichiometries, due to scavenging by H2O2 and the inability to contact sorbed BAP in dilute slurries.  Very high molar ratios in the 1000-10000 region (H2O2:BaP) were needed to achieve the mineralization seen.  In silty loam, all three factors (pH, volume, H2O2 concentration) impacted mineralization and stiochiometric efficiency of BaP oxidation. Higher pHs led to more effective mineralization, exceeding 85% in one case at pH 8.  Stoichiometric efficiency at pH 8 exhibited a minimum efficiecy of 50000:1 at about 12M H2O2 and 12x capacity.  Generally, at pH 8, slurry volume had a much more dramatic effect than H2O2 which higher volumes leading to higher treatment.  Higher degrees of treatment achieve in silty-loam than sand.  GC-MS and C14 detection revealed that remaining C14 activity was present as BaP.  Thus no major byproducts were formed.  The rigorous reaction may form both oxidants and reductants needed to degrad beta-keto acids and other intermediates that have low reactivity with OH*.  Rapid desoprtion withnested.  Thus the system treatment is not limited by desorption</t>
  </si>
  <si>
    <t>Measurable destruction of CT in Fe(III), of about 0.2-0.3 g.  SImilar results between different DNAPL loadings presumably due to the same surface area present for mass transfer.  In Fe(III) system, efficiency was about 36-50 mole H2O2 / mole CT degraded.  Degradation significantly higher than fill and draw controls.  Pyrolusite catalyzed degradation of CT as well, achieving a higher degree of treatment than the Fe(III) system.  This system was also more efficient, with about 12.5-14.2 mole H2O2 consumed / mole CT degraded.  Mechanism is speculated to not involve OH*, but instead involve superoxide anion, hydroperoxide or solvated electrons.</t>
  </si>
  <si>
    <t xml:space="preserve">Mn(II) catalyzed degradation of 1-hexanol at low pH, with higher H2O2 stability at low pH as well.  Mn(II) catalyzed degradation of CT at high pH, with lower H2O2 stability.  CT reacts via reductive mechanisms, which 1-hexanol is reactive with oxidative mechanisms.  Thus it appears that soluable Mn(II) can catalyze OH* at low pH, but not at high pH, and high pH, non-OH* reductive mechanisms are present causing CT degradation.  A major pH breakpoint is apparent between pH 6 and 6.4.  Reaction stoichiometry for 1-hexanol degradation was highest at pH 4, at a value of 21.5 Mole H2O2/Mole 1-hex.  Likewise, amorphous Mn was able to degrade CT at pH 6.8 with an average Cl release of 2 mole Cl/mol CT.  Up to 70% CT degradation was seen.  No treatment of 1-hexanol was seen, and H2O2 decomposition was 97% in 10 minutes.  Pyrolusite also catalyzed degradation of CT at neutral pH, and H2O2 decomp was fast, but slower than in amorphous Mn systems.  Again, 1-hex degradation was negligable.   </t>
  </si>
  <si>
    <t>Rate constants for reaction of OH* with HOAs given.  O3 consumption rates strongly correlate with SUVA readings of HOAs at 254 and 280 nm,.  SUVA readings correlate positively with aromaticity and molecular weight, and inversely with aliphatic content.  Thus more aromatic, larger HOAs selectively consume O3.  OH* reaction rates show similar, but much weaker correlation.  The HOAs studied illustrate that NOM composition can vary spacially and temporily, with resulting various in its reactivity with oxidants.  SUVA readings may provide some estimate for how NOM reactivity with oxidants may be expected to vary with space or time.</t>
  </si>
  <si>
    <t>The sand did not have sufficient Iron content to catalyze H2O2 decomposition.  Iron ammendments were used in all three soils.  Increasing iron concentrations up to 720 mg/L increased removal extent of diesel, but a plateau was reached beyond this.  Iron addition to the sandy loam and medium loam resulted in no additional diesel removal.  Increasing H2O2 conc increases diesel removal.  pH in the sand which was weakly buffered dropped from 11 to 3 and resulted in increased removal (up to 93%).  Some diesel removal due to soil washing effect (NAPL in water).  For sandy loam and medium loam, H2O2 additions up to 20 mL increased diesil removal.  However, above doses of 20 mL removal stopped increasing.  Slight increas in removal with increasing H2O2 concentration both sandy and medium loams, but this change is very slight compared with overall removal even at 5%.H2O2.  only 5-12 % mineralization found based on trapped CO2 gas.  Intermediate formation likely.  Stoichiometric demands for H2O2 vs diesel removed on a mass/mass basis increased with increasing H2O2 volume applied, and was higher in the medium loam than the sandy loam.  SDS increased removal in both soils, with increasing removal assymptotically approaching a value with increaasing SDS concentration.  Multiple applications increased removal but with decreasing amounts of removal with sequential applications.</t>
  </si>
  <si>
    <t>Sorption experiments were conducted on soil that had been pre-treated with H2O2 and Fe(II), and revealed that the soptive behavior, particularly at high contaminant concentrations was altered, typically resuling in 10-25% less sorptive capacity in oxidized samples.  The hypothesis offered was that oxidation of SOM by H2O2 resulted in a more hydrophillic SOM that sorbed fewer hydrophobic comounds by changing the nature (adding functional groups like OH, COO-, etc) to the humic matter.  This hypothesis was not tested however.  Oxidation of 2,4-DCP and 2,4,6-TCP was acheived at neutral pH, and chloride yeilds of 60-80% attained.  However a pattern emerged of oxidant addition with aqueous concentration reduction, followed by rebound, followed by more oxidant addition, etc.  This was attributed to desorption of contaminant from the media as aqueous degradation occured.  Higher concentrations perfromed better and saw less rebound.</t>
  </si>
  <si>
    <t xml:space="preserve">Significant degradation of TCE only in aquifer sand which had high enough iron mineral content to catalyze reactions.  40% TCE degradation witnessed vs only 10% loss in gas-purge controls.  Claims that the degradation of TCE at rates in excess of the gas-purge system indicated direct oxidation of DNAPL phase TCE.  </t>
  </si>
  <si>
    <t xml:space="preserve">Two phase kinetics seen in all systems with rapid loss of H2O2 in first phase of 2-5 mins, followed by much slower H2O2 loss.  NB decreased in a similar manner but to much less extent than H2O2.  Rates of H2O2 decomposition proceeded in order of ferrihydrate&gt;goethite&gt;=natural iron oxides.  Also, despite a wide range of initial H2O2 concentrations, the rate of decomposition only varied 7-25%.  However, the rate of OH* production was higher in synthetic mineral systems than natural iron at low H2O2 concentrations, but high H2O2 concentrations revealed similar productuion rates in all three media.  Efficiency of of conversion of H2O2 to OH* reduced with increasing H2O2 concentration.  OH* production rates estimated.  </t>
  </si>
  <si>
    <t>The maximum reduction of oil ang grease (O&amp;G) conent was 31%, and some systems showed little degradation.  Sand dose and reaction time were the most significant effects.  H2O2 dose more efficient when proportional to contaminant mass.  More iron in low sand mass systems, and less in high sand mass systems more effecient, probably due to iron mineral catalyzation.  Up to 81% O&amp;G content removed to the solution phase, (mostely as an emulsion).  Detachment from sand highest in fenton's system, as opposed to controls (80+ vs 7-10%).  Solution phases was amenable to biodegradation.</t>
  </si>
  <si>
    <t xml:space="preserve">Iron (II) systems was not particularely reactive.  No initial degradation shown, and degradation presumable started only after Fe(II) was oxidized to Fe(III).  Fe(III) showed much stronger initial degradation, but reaction stallled, and the addition of more peroxide did not regenerate the activity of the system.  Degradation was best at pH 2.5, decreased at lower and higher pH. Higher temperature dramatically increased degradation, sometimes up to 100%. OH* aparently not species responsible for degradation, as systems with high OH* activity had low destruction efficiency.  4-chlorocatechol was an observed byproduct (but transient as it degraded rapidly).  Chloride data confirm degradation.  Hypothesize that ferryl ion (FeIV) may be responsible for DCDD degradation.   </t>
  </si>
  <si>
    <t>No degradation at 3.6, the natural pH of the system when the Fe(III)-H2O2 reagent was added, but significant degradation was seen at pH 2.5.  Stepwise addition of both Fe(III) and H2O2 at 10 min intervals maintained reactivity of the system for 40 mins, but addition of H2O2 alone did not.  An 8 mM system actuall acheived nearly 100% degradation.  Postulated that the mechanism was not OH* radical oxidation.  A followup study on mechanisms and treatment of dioxin contaminated soils is mentioned in the paper</t>
  </si>
  <si>
    <t xml:space="preserve">Surfactants produced during reaction with TPH, enough to alter surface tension and attain levels up to 4 times the critical micelle concentration (CMC)  Surfacant resulted in TPH accumulating in aqueous phase filtrate up top 850 mg/L.  But levels decreased by the end of the experiment.  Oxidation products likely include alcohols, aldhydes, ketones and carboxylic acids, which have surfactant like properties.  NOM oxidation may contribute as well.  Biodegradation could occur simultaniously in system as soils were not sterilized.  Surfactants disappeared as well, due to both reaction and biodegradation.  73.7% total TPH removal achieved with HP, 95% with CaO2 but the CaO2 system ran for several days instead of hours.  Volitiles contributed less than 0.5% of removal.  Microbial populations not significantly reduced.  Oxidant significantly reduced the concentrations of all catagories of TPHs, although higher carbon fractions were less treated than lower carbon fractions.  Still a 48 and 88 % reduction of C34+ carbons was attained in H2O2 and CaO2 systems respectively. </t>
  </si>
  <si>
    <t>Ultrasound alone degrades MTBE, but degradation rate increased when persulfate is added, and even more when H2O2 + Fe(II) is added. A concentration of 0.5M H2O2 appeared to be optimal.  Degradation with sonication in fentons system much higher than in classical fentons system.without TBF and acetone intermediates were degraded to a high degree as well.  Ultrasonication was tested with sand present as well and worked well, but fentons wasn't present in that system.</t>
  </si>
  <si>
    <t>Acidic conditions with classical fenton's approach ineffective on maui soil.  Fe(III)-EDTA or Fe(III)-citrate at pH 9 were much more effective and presumably superoxide was being generated in these systems. Manganese scavenging at low pH probably decomposed H2O2 via non-productive reactions causing inefficiency.  Saipan soil treatable with high PCB degradation extent at low pH, but acid addition requirements extreme.  All peroxide approaches at neutral pH failed.  Instead, adjusting to high pH (13-14) with hydrogen peroxide addition resulted in high degradation efficiency.  Presumably, at high pH, H2O2 deprotonates to hydroperoxide.  H2O2 also becomes unstable and decomposes to superoxide anion, which can desorb PCBs, which then are attacked by hydroperoxide.</t>
  </si>
  <si>
    <t>Osgerby, I.T.; Takemoto, H.Y.; Watts, R.J. (2004). "Fenton-Type Reactions Applied to Pacific Soils at Low, Near-Neutral, and High pH, with and without Catalyst Metals." The Fourth International Conference on the Remediation of Chlorinated and Recalcitrant Compounds, Monterey, California, Paper 2A-02.</t>
  </si>
  <si>
    <t>Found that both inorganic and organic matter were important to ozone transport.  Found that of the 0.4 g/kg organic matter content, about 0.12 g/kg was degradaed by O3.  3D modeling of field injections pointed to the importance of proper ozonation system layout and design. With a five-spot recirculation system in the vadose zone, they found that with a 2m well spacing in this soil, effective treatment of dissolved and sorbed TCE to less than 90% its initial concentration would take more than 1600 hrs continuous injection.  However, decreasing the spacing by half to (1m), the rate of degradation increased 1000-fold and TCE was depleted to 100% in 30 hr.  Thus injection point spacing is critical.  Difference likely caused by catalytic decomposition limiting ozone distribution beyond 1m.</t>
  </si>
  <si>
    <t>Invesitgated the ozone and peroxone treatments of 2-ADNT and 4-ADNT, common toxic microbial transformation products of 2,4,6-TNT.  Found that though hydroxyl radicals have rapid rates of reaction with ADNT, ozone has unusually high rates of reaction with ADNT, more so than with other organics.  Thus ozone performed better and more efficiently alone than in concert with hydrogen peroxide.  Scavenging confirmed that reaction was dominated by direct oxidation of ADNT by ozone.</t>
  </si>
  <si>
    <t>Found that ozonation of phenanthrene produced biphenylic compounds, including 2,2'-byphenlaldehyde, 2'-formyl-2-biphenylic acid and diphenic acid, as well as smaller amounts of monoaromatic acids such as salicyclic acid, phthallic acid, trimellitic acid and phthalaldehydic acid.  Some of these byproducts were apparently more toxic to microorganisms than the parent PAH, and thus biodegradation was hindered and there was no apparent benefit to pre-ozoneation</t>
  </si>
  <si>
    <t xml:space="preserve">Transformation of 2,4-D is independent of pH in Fe(II) system, but yeild of intermediate 2,4-dichlorophenol is dependent with higher amounts at lower initial pH.  pH rapidly dropped to ~3 range in higher pH systems upon addition of peroxide.  Degradation of 2,4-D much more pH sensitive in Fe(III) systems.  Rates maximum in range of 2.7-2.8, rates much slower than in corresponding Fe(II) systems. Transformation of 2,4,5-T was slower than 2,4-D.  Dichlorophenols, and trichlorophenols were intermediates.   2,4-D oxidation rates decreased in order of ClO4 = NO3 &gt; Cl- = SO4 when these anions were in solution.  When no 2,4-D was present, decomposition of H2O2 followed the order of ClO4 = NO3 &gt; Cl- &gt;&gt; SO4.  High chloride concentrations saw much higher concentrations of DCP, but DCP was eventually degraded.  Dechlorination other than DCP was largely complete.  Hydrophylic organic intermediates formed, 40-70 percent mineralization attained.  Fe(II) offered no advantage over Fe(III) in this system.  Chloride saw increased mineralization over perchlorate systems.  Complexation and scavenging may be responsible for anion effects. Chloride scavenging predicted to be significant when [Cl-] is above a few mM.  SO4 is predicted to inhibit reaction by complexation with iron.   </t>
  </si>
  <si>
    <t xml:space="preserve">More Iron stayed in solution with Gallic acid, HEIDA and NTA than Picolinic and Rhodozonic acids.  Systems with Ligand (L) + iron performed much better than L alone, despite ability of L to extract native soil iron.  Gallic acid performed poorer than HEIDA or NTA regardless of H2O2 concentration.  Significant removal of 2,4-D and Metolachlor with HEIDA and NTA at peroxide doses of 0.5 and 1.0 M.  Mass ratios of H2O2 to contaminant are about 5.6-8.5.  Chloride release from 2,4-D was nearly stoichiometric at about 100%, while metolachlor was about 30%.  Small amount of 2,4-D mineralized to CO2.  NTA and HEIDA acheived more ring and carboxyl group mineralization than Gallic acid.  Mineralization increased w/ H2O2 from 0.1 to 0.5 M, but decreased slightly when H2O2 = 1 M.  MeOH extractable products decreased with H2O2 conc and followed order of GAL&gt;HEIDA&gt;NTA.  Strongly bound degradation products increased with H2O2 conc, and follow order GAL&gt;HEIDA&gt;NTA.  Classic fentons reagent was less effective than Fe(III)-NTA. </t>
  </si>
  <si>
    <t>Rapid initial degradation of all 4 contaminants noted, but rebound occurred due to presence of NAPL phase contaminants.  60:1:1 was slightly faster than higher or lower ratios.  Noted increases in some metals, including Cr(VI) from ND to 2x ND (30-60 mg/L).  Magnesium, calcuim, potassium and manganese all increased as well.  Also an increase in vinyl chloride concentrations was seen.  Postulates that mechanisms exist where oxidation of humic matter, contaminant in porous media might be resposible for this but gives no data.</t>
  </si>
  <si>
    <t>Increasing contaminant hydrophobicity requires increased H2O2 concentrations to attain 99% destruction.  Hydrogen peroxide doses correlate to LogKow, for compounds with equal rates of reaction with hydroxyl radical.  Need for more oxidant at higher hydrophobicities likely due to need for more propogation reaction to generate radicals other than OH*.  Enhanced desorption seen</t>
  </si>
  <si>
    <t xml:space="preserve">No decomposition in controls or glass bead systems.  However much decomposition in systems with Fe(II) and glass.  The amount of H2O2 decomposition was directly proportional to the amount of Iron added.  Concluded that there was no impact from surface area but instead only from iron content of sand.  The low level of organic matter in this system had no effect (vs. incinerated control).  </t>
  </si>
  <si>
    <t xml:space="preserve">At ratio A of H2O2:Fe(II) at pH 3, acetone, TBF, and TBA were formed, and about 80% of MTBE degraded.  Low amounts of formic and acetic acid formed and degraded.  No reaction at pH 5 or 7 at ratio A.  At ratio B, pH 5 quickly droped to 3 and MTBE was reduced to ND, some acetone accumulation.  No reaction at pH 3 or 7.  At ratios C and D, no reaction occurred at any pH.  MTBE oxidation depends on pH and iron dose  </t>
  </si>
  <si>
    <t>pH typically decreased to 2.5.  When oxidation occurs in the presence of oxygen, nitrophenols and HO2* radicals are produced.  When no oxygen present, only nitrophenols are produced.  Ratios of o, m, p isomers of nitrophenol were 1:1.3-2.8:1.4-2.7, when only 15-25% conversion of nitrobenzene was obtained,  At high conversion of NB (80-90%), the ratios were 1:0.6-1.0:0.8-1.2.  This is because o-NP has a slower conversion rate with OH* than the p or m isomers.  The highest conc of H2O2 led to similar rates  of NB degradation, while at lower conc of H2O2, NB was proportional to H2O2 conc, indicating competition between NB and H2O2 at high doses.  Kinetic rate equation presented, with variables of H2O2, Fe(III),NB concentrations, and temperature</t>
  </si>
  <si>
    <t>This study looked at superoxide production from dissolved oxygen in seawater and its role in iron cycling.  Not highly relevant to ISCO, as the chemistry can be quite different, but nonetheless, the chemical mechanism could be present in some ISCO systems.  In seawater (no H2O2 added) reaction of ferrous iron with oxygen to produce superoxide is the rate limiting step regarding iron cycling.  The rate of reaction is highly dependent on iron speciation.  Due to very low concentrations of Fe(II), H2O2 concentrations are too low to compete with oxygen. Steady state concentrations of H2O2 were relatively high (several nM).  OH*ss concentrations were very low and even more so in the presence of organic matter.</t>
  </si>
  <si>
    <t>Increasing H2O2 and Fe(II) concentration increased degradation, while higher contaminant concentrations reduced degradation. Range of pH of 2.5 to 4.0 was most effective, while pH 2 and pH 5 were less effective.  Unbuffered pH 3 and acetate buffered pH3 performed better than Phophate or sulfate pH 3 systems.  pH 5 acetate buffer performed poorly.  Rate constant between p-phenoxyacetic acid and *OH is 7.02E8 (1/Ms)</t>
  </si>
  <si>
    <t>Above H2O2 of 0.15 M, complete transformation of RDX was seen, with about 80% C lost from solution.  pH 3 was most efficient.  Mineralization and transformation increased with increasing iron concentration, Tested ambient light conditions and found no interferance.  Gives reason for this that ferric oxalates are photosensitive and are often formed from fenton oxidation of organics but cannot be formed from RDX.  Reported formation of formic acid and methylene dinitramine.  Nitrate and ammonia were produced as well.</t>
  </si>
  <si>
    <t>Increasing temperature from 20 to 45 C increased RDX destruction by 45%.  Factorial design experiment at 45C found that increasing Fe and peroxide concentrations led to increasing RDX destruction.  Incremental addition more effective than single batch addition.  Highest dosing led to reduction from 1344 mg/kg to 1.96 mg/kg.  Highly contaminated soil used</t>
  </si>
  <si>
    <t>Degradation of SOM suggested to be pH dependent.  At low pH, significant SOM degradation occurred, regardless of iron addition.  However at nuetral pH, no measureable SOM degradation was observed.  At low pH, H2O2 decomposition rates in soil B and C were similar, but at neutral pH H2O2 decomposition in the higher Foc soil B was slower, possibly due to reduced Fe and Mn availablity by coating them.  OH* activity was higher in the higher Foc soil at nuetral pH, while both soils were the same at low pH.  Overall, CHP does not rapidly oxidize SOM, especially at neutral pH</t>
  </si>
  <si>
    <t>For soils 1, 5 and 2, PAH degradability inversely correlated to TOC where INCREASING TOC led to increasing PAH degradation.  For soils 6, 3, and 5, with 2 being the breakpoint, increasing TOC led to decreasing degradability.  Mechanism explaining this effect was that the lower humic and fulvic content of soils 1 &amp; 5, in combination with higher accessable pore volumes and surface areas, led to higher sequestration rates than the higher FOC soils where HA and FA slows the sequestration process by retarding the diffusion of PAHs across a HA/FA boundary layer coating the humin.  For soils with very high Foc, the sorption process slows degradation as well as introducting organic matter which may consume OH*.  Sequestration faster for 3 ring compounds and slower for 4-5 ring compounds, but with aging, they all become more sequestered and unamenable to oxidation.  Prompt treatment of spills, especially in soils dominated by humin is critical to achieve high removal of contaminants.</t>
  </si>
  <si>
    <t>Oxidation of PCBs by OH* occurs by hydroxylation of a non-halogenated site, explaining reduced reaction rates with higher chlorinated PCBs.  Lower reaction rates observed within homologs where chlorine substitution is in the meta or para positions instead or ortho positions.  2-CBp oxidation was highest at pH 2-4.2 with about 90% conversion.  Hydroxychlorobiphenyls are byproducts. Possible dihydroxybiphenyls as well.  Hydroxylation reactions occur preferentially to dechlorination reactions.</t>
  </si>
  <si>
    <t>CT was degraded by modified fentons propogations, with extent of degradation increasing with hydrogen peroxide concentration.  2-propanol scavenging verified that OH* was not the species responsible for degradation of CT.  Phosgene gas was a detected intermediate.  Chloride and carbondioxide/carbonate data used to confirm degradation.  A series of mechanistic studies with KO2 at pH 14 were conducted.  O2- alone does not degrade CT significantly.  However, when H2O2 (in form of conjugate base HO2-) is present with O2-, CT was degraded.  HO2- alone does not degrade CT either.  O2- in water is highly solvated resulting in its low reduction potential.  However, the presence of H2O2 or HO2- may influence the solvation resulting in higher reactivity of O2- in water.  Solvents less polar than water can increase reactivity of O2-, with emperical solvent polarity inversly proportional to the observed 1st order degradation rate of CT by superoxide.  Experiments with various solvent in a classic modified Fenton's system confirm that emerical solvent polarity is related to degradation activity (rate constants can't be directly compared as solvents impact Fe(III) availablilty and therefore reaction rates).
Thus the presence of H2O2 with superoxide will lead to enhanced superoxide activity,</t>
  </si>
  <si>
    <t>Relates degradability to the gas-purge dissolution rate, using the gas purge rate as a analog to a DNAPL mass transfer rate (e.g. air is bubbled through the water column on top of the NAPL, and the rate of contaminant removal is measure).  However, the rate is not directly comparable to DNAPL mass tranfer in the subsurface since DNAPL mass transfer in the subsurface, as mass-transfer is primarily an advective-dispersive limited process.  Also, gas purge is dependent on the Henry's constant which varies by contaminant, while DNAPL mass tranfer is primarily depended on contaminant solubility and flow velocity.  In this system, they conclude that reaction enhanced mass transfer from CT but not from chloroform, but the absolute rate of reaction is faster for chloroform than CT.</t>
  </si>
  <si>
    <t>Tested several different systems so that the reactive intermediates (radicals) involved could be postulated or identified.  These included the classical Fenton reaction (Fe(II) + H2O2 at low pH) to produce OH*, Fe(II) + CHP at high pH with OH* surpressed to produce superoxide, potassium superoxide to produce superoxide, and CHP at high pH to produce hydroperoxide.  Overall, they found that CT was degraded at a significantly faster rate than chloroform in the superoxide systems.  Phosgene was observed as an intermediate in the purge gas.  CT was unreactive with OH*, while chloroform was somewhat reactive with OH* with 12% degradation in 24 hrs in a classic fenton's system.  However, the higher degradation seen in the modified fenton's system indicated that other reactive oxygen species also significantly degrade chloroform.  Hydroperoxide (HO2-) systems showed no reactivity with either CT or chloroform, and would be largely irrelevant in modified fenton's systems as at low pH HO2- is rapidly regenerated to H2O2.  All three superoxide systems showed significant degradation of both CT and Chloroform.  CT DNAPL degraded at a rate significantly faster than gas-purge while chloroform was
degraded at a rate slower than gas purge.</t>
  </si>
  <si>
    <t xml:space="preserve">This study looked at the production of hydroxyl radicals from the reaction of dissolved oxygn with ferrous iron.  One of the earlier studes that investigated scavenging and also evaluated what iron minerals or products are formed from oxidation.  However, it should be noted that the chemistry in CHP systems is significantly different from this system, so these trends are not necessary applicable.  </t>
  </si>
  <si>
    <t>Iron (II) oxidation rate decreased with increasing ionic strength, Increases with temperature, but only slightly once the effect of temperatue on oxygen solubility and Kw (of water) is considered, Decreases with anions from ClO4&gt;Cl&gt;SO4, decreases with increasing Cl- concentration.  Above pH 7. autocatalysis is reported where products accelerate reaction gamma-FeOOH is the predominant reported byproduct (lepidocrocite).  This is unstable in the long run and eventually converts to goethite, but for short-term reactions could be important.</t>
  </si>
  <si>
    <t xml:space="preserve">Rapid degradation achieved, but mineralization much lower (11-18% of TOC).  Under moderate conditions (2 mM Mo(VI), pH 10 and 25C, 80% TCP and 70% PCP Cl liberation was achieved.  Results sugest that aromatic rings were broken.  TCP resulted oxalic, malonic fumaric and chloracrylic acids.  PCP resulted in oxalic, malonic, fumaric and dichloracrylic acid.  OH* does not play an important role in degradation of TCP and PCP in this Mo(VI)/H2O2 system.  ESR-technique suggested that singlet oxygen is the reactive species responsible for degradation.  Optimum pH range was 9-11.  Increasing temperature increased the rate and extent of dechlorination and degradation.  Lower MnO4(2-) doses had lower conversions and dechlorination.  </t>
  </si>
  <si>
    <t>Rate of dechlorination for monochlorophenols proceeds in the order of 3-CP&gt;4-CP&gt;2-CP when Fe(II) and CP concentration were varied.  Both Cl and OH groups are known to be ortho and para directors, so the reactivity of monochlorophenols can be explained.  When H2O2 concentration was varied, the order was 4-CP&gt;3-CP&gt;2-CP.  Dechlorination of dichlorophenols for varied iron concentrations proceeds in the order of 3.4-DCP&gt;3,5-DCP&gt;2,6-DCP&gt;2,5-DCP&gt;2,3-DCP&gt;2,4-DCP.  When ratios of DCP to H2O2 are veried, the order is 2,5-DCP&gt;3,5-DCP&gt;2,3-DCP&gt;2,6-DCP&gt;2,4-DCP.  For trichlorophenols, the 2,4,6-TCP&gt;2,4,5-TCP&gt;2,3,5-TCP.  As the number chlorines increases, the ortho and para directory nature of Cl plays less of a role, ans steric hinderance plays more of a role due to close spacing of the functional groups.</t>
  </si>
  <si>
    <t xml:space="preserve">Reported rate constants for 2,4-DCP and 2,4,6-TCP with OH*.  Rate of HO* attack proceeds order of 2-CP&gt;2,4-DCP&gt;2,4,6-TCP although all are on the order of 10^9 1/Ms.  Using steady state addition of reagents for OHss, the observed oxidation rates (p-1st order) and dechlorination rates (p-1storder) decreased much more substantially, but followed the same order.  2 order of magnitude difference in dechlorination constant from 2-CP to 2,4,6-CP.  Chlorinated aliphatic intermediates likely formed after ring rupture. No correlation between dechlorination constants and number of available sites on ring.  </t>
  </si>
  <si>
    <t>Psuedo-1st order reaction observed for all contaminants in the absence of humics, and all compounds except pyrene in the presence of humics.  Pyrene in the presence of humic acid apparently took second order kinetics, possibly due to pyrene sorbing to humics in groups of two or more molecules in close proximity.  All rate constants were lower for fenton's oxidation in the presence of humics.  Rate constant decrease sometimes greatly exceeded an anticipated decrease due to partitioning (i.e. phenol is only 0.1% bound, but rate decreased 40%).  Binding of iron possibly reason that the decrease in rate occurs.  Hypothesizes that iron binds to hydrophillic sites in the FA, and non-polar contaminants to hydrophobic sites, and they may not be as likely to met as they are spacially distal to each other.</t>
  </si>
  <si>
    <t>Rates of pyrene degradation decreased as humic acid was added.  However, addition of CMCD increased degradation rates.  A similare effect was seen with 2,4,5-T.  Chloride scavenging decreased pyrene degradation as well, but when CMCD was present, the scavenging effect was reduced.  Byproducts of 2,4,5-T from GC-MS indicated hydroxylated mono and dichlorobenzenes.  Complete dechlorination was not attained.  PCB-54 degradation rates also increased with CMCD concentration up to 5 mM.</t>
  </si>
  <si>
    <t xml:space="preserve">Carbon tetrachloride degradable by modified fentons systems, with degradation increasing with H2O2 concentration, verified by chloride generation.  Hypothesizes that superoxide is the reactive species.  Dispite the lower rate of reaction of superoxide with CT than OH* mod. fentons systems can generate much higher concentrations of superoxide resulting in considerable degradation.  Scaveging confirmed that OH* was not the reactive species.  Nitrate scavenging indicated that solvated electrons are also not the source.  Chloroform scavengin suggests a reductive pathway.  pH experiments confirmed less CT degradation with lower pH.  Superoxide is a weak acid with a pka of 4.8, and the protonated form perhydroxyl radical (HO2*) is not a reductant, but a weak oxidant.  Thus higher pH should increase degradation.  .  Other highly oxidized contaminants were also degraded (hexachloroethane, tetranitromethane, and bromo-trichloromethane).  </t>
  </si>
  <si>
    <t>Dioxins, 
Furans,
TCE, PCE, cis-DCE, 1,2-dichlorobenzene,
mineral spirits</t>
  </si>
  <si>
    <t>0.3-3.4 mg/L</t>
  </si>
  <si>
    <t>~0.72% by vol (air)</t>
  </si>
  <si>
    <t>0.033-0.83 scfm</t>
  </si>
  <si>
    <t>Schaal, W.; Hey, N. (2002). "Ozonation Treatment Studies Using Dioxin-, Furan- and Hydrocarbon-Contaminated Water." The Third International Conference on Remediation of Chlorinated and Recalcitrant Compounds, Monterey, California, Paper 2H-23.</t>
  </si>
  <si>
    <t>Schreier et al. (2004)</t>
  </si>
  <si>
    <t>MTBE,
TBA,
TPH</t>
  </si>
  <si>
    <t>~27 mg/L</t>
  </si>
  <si>
    <t>0.44% by vol (air)</t>
  </si>
  <si>
    <t>800 mL/min</t>
  </si>
  <si>
    <t>Confirmed that MTBE was being degraded by ozone and not volatilized.  TBA was produced then degraded to acetone.  Nearly stoichiometric production of acetone was noted.</t>
  </si>
  <si>
    <t>Shin et al. (2004)</t>
  </si>
  <si>
    <t>Oxidizable soil organic matter, Oxidizable inorganic components</t>
  </si>
  <si>
    <t>150-500 mg/kg</t>
  </si>
  <si>
    <t>~1.9% by vol (air)</t>
  </si>
  <si>
    <t>171 mL/min</t>
  </si>
  <si>
    <t>1-D column, 3-D model</t>
  </si>
  <si>
    <t>Shin, W.-T.; Garanzuay, X.; Yiacoumi, S.; Tsouris, C.; Gu, B.; Mahinthakumar, G. (2004). "Kinetics of Soil Ozonation: An Experimental and Numerical Investigation." J. Contam. Hydrol., 72, 227-243.</t>
  </si>
  <si>
    <t>Spanggord et al. (2000)</t>
  </si>
  <si>
    <t xml:space="preserve">Standard Fentons system using pulse addition of H2O2 to excess Fe(II) was the most efficient from a stoichiometric standpoint, but is impractical in remediation.  Soluable iron system with single batch addition of H2O2 had maximum TCE transformation (91%) at 8 mM each of Fe(II) and H2O2.  Goethite systems at both pH 3 and 7 were most optimal 1 g/20mL and 20mM H2O2. These results were on the corner of the central composite regression area, and therefor, lower concentrations of goethite, and higher H2O2 may lead to even better performance, but cannot be determined from the data.  However, performances were very different at the two pHs, as pH 3 achieve &gt;99% TCE degradation and approximately stoichiometric Cl release, while only 20% was degraded at pH 7.0.  The classic fentons and soluable iron system both resulted in release of about 2 mole Cl per mole of TCE transformed, and the pH 7 released 1 mole Cl/ mole TCE.  Scavenging experiments suggest that OH* was the major reactive species in the classic fenton's system.  In the soluable iron system, OH* was still the dominant species, but some degradtion still occured possibly indicating a non-OH* mechanism. In goethite systems at low pH, OH* still dominates but a possible non-OH* mechanism may account for 10-15% of the degradation.  In the goethite system at neutral pH, the scavenger had no impact, indicating that OH* is not the reacitive species in that system.  </t>
  </si>
  <si>
    <t>P-cresol (used as a creosote surrogate) is reactive but the reaction stalled.  Additional iron addition resulted in additional removal but iron availability limited oxidation.  Higher oxidant loadings (1:30:8 or 10) resulted in about 90% removal or more.  Indole also reactive and degraded to about 92%.  1-methylnaphthalene was less reactive, getting about 17% initial removal, and 48% total after susequent additions.  Pyrene was not oxidized under the conditions of this study.  In creosote systems, pH droped to 1.1, and many more soluable components were oxidized.  PAHs were more resistant</t>
  </si>
  <si>
    <t>Higher concentrations of H2O2 led to higher percentages of TCE removed, from 20% at 0.015% H2O2 to 98% at the highest H2O2 dose.  pH in the high concentration systems decreased slightly to about 5.5, and DOC was observed to increase with increasing H2O2 concentration.  Mole ratios used in this study were fare greater than the theoretical reaction stoichiometry (1000-13000:1) revealing the need to overcome self decomposition and non-target oxidant demand.  Most of the off-gas was evolved in the first 10 minutes of reaction.  Oxidation efficiency was independent of contaminant concentration</t>
  </si>
  <si>
    <t>Factors included contaminant type (VOCs TCE, PCE and TCA vs. SVOC Phen, Nap and Pyrene), oxidant type, soil type, oxidant dose (high/low) oxidant dosing (1 dose vs. 3 small doses) surfacant addition (non vs 0.3% TWEEN), reaction time.  VOC dominated in aqueous phase with lesser amounts in sorbed phase, SVOCs dominated in NAPL phase</t>
  </si>
  <si>
    <t xml:space="preserve">TCA not degraded by eiter H2O2 or KMnO4.  TCE treatment extent was higher in the sandy loam than the sand, but PCE extent was independent of media type.  Note that no iron or pH adjustment was made for these findings.  KMnO4 more effective than H2O2.  Iron addition greatly improved H2O2 degradation.  Better treatment in sandy loam may be due to pH.  Higher loadings increased degradation.   No surfactant effect observed.  FeSO4 addition in sandy soil did not achieve significant SVOC treatment, but in sandy loam soil high treatment efficiencies were acheived.    pH adjustment with iron improved sandy soil treatment but not to the levels seen in the sandy loam soil.  </t>
  </si>
  <si>
    <t>Treatment depended on ratios of H2O2/soil/iron, manner of addition and soil matrix.  Stepwise addition more effective.  Iron improved degradtion in sand systems, especially with stepwise addition to about 8-86%, but 60% degraded in a system with only natural iron present.  Peat treatment less effective than sand, but still a 60% reduction was seen, but was realitively independent of iron ratios.  A 5:1 peroxide to iron ratio worked best in sand.  Effective degradation of 3,4, and 5 ring PAHs was seen.   Total contaminant treatment of PAH was higher for fenton's systems subsequently followed by bio, than either fenton's or bio alone, but not as good at ozone</t>
  </si>
  <si>
    <t>Oxidation of SR humic and fulvic acids resulted in production of acetate, formate, malonate oxalate, and other low molecular weight organic acids.  Most likely source is phenolic groups in the HA/FA matrix.  No net increase / decrease in biologic activity, but *OH generation is low, thus LMW org acid production is low.  Mineralization of HA/FA is a slow steady process.  Rate of reaction of *OH with HA is much lower than those reported for organic contaminants.</t>
  </si>
  <si>
    <t>Ferrihydrate was most active in decomposing H2O2, followed by goethite and then hematite on both a mass and surface area basis.  Rates increased with increasing equilibrium pH as well.  Hematite folloed by geothite were better at catalyzing 2-CP degradation than the others.  Higher specific surface area and pH contributed.</t>
  </si>
  <si>
    <t>Found that in this system, OH* concentration was almost time independent, leading to a first order decay of 4-POBN.  OHss was estimated at 10-15 and 10-16.  Scavenging of OH* by H2O2 is a significant sink of H2O2. Overall reaction efficiency estimated at 1.5%.Other scavengers probably were minor.  4-POBN is a usefull tool that can be used to diagnose the rate of OH* generation as well as the impact of other sinks on reaction efficiency</t>
  </si>
  <si>
    <t xml:space="preserve">Higher iron loadings on GAC increased H2O2 efficiency and faster kinetics.  Higher H2O2 concentrations led to more degradation, but were less efficient due to increased scavenging.  Adsorption capacity of GAC not altered by oxidation treatment.  Oxalic, Maleic, malonic and fumaric acid byproducts identified, as well as some chlorinated aromatic and non-aromatic acids.  Higher 2-CP loadings on GAC also led to higher efficiency.  </t>
  </si>
  <si>
    <t>High removals of TCA and DCE seen in both the chelated systems and the classic fenton's system.  DCE readily degraded to non-dectable concentrations.  TCA degraded slower, but 98-100% removal was seen in the classic fenton's system and 95-100% in chelated systems.  Low to moderate iron doses were more effective than high doses, as less offgasing occured and oxidant persistance improved.  Higher oxidant concentrations improved removal but not by a lot, (e.g. 1% vs 4% acheived 95% and 100% respectively for chelated systems.</t>
  </si>
  <si>
    <t>Sorption to soil significant, with about 34-50% sorbing to the media.  Fast initial rate followed by slower rate of reaction.  Fe(II) sulfate a better catalyst than Fe(III) sulfate.  Natural mineral content much less effective.  Iron catalysts limited conditions.  HEIDA dramatically improved catalytic activity of Fe(III).  Humic acid amendment did not impede oxidation of toluene.  Higher oxidant concentration increased degradation.  Did sensitivity analysis on modeling of kinetic factors.  Found order of effects to be Fe(II)&gt;Fe(reduced solid surface sites)&gt;H2O2 concentration&gt;SOM&gt;bicarbonate&gt;toluene.  Behavior of BTEX components individually not too different from BTEX mixture. A large number of chemistry thoery is covered in the background.</t>
  </si>
  <si>
    <t>pH 2 - pH 3.5 resulted in best removal efficiencies, hovering around 45-50% COD oxidation at high iron and H2O2 concentrations.  Above pH 4, removal declined dramatically.  Iron dose did not affect removal efficiency in a large way, even considering coagulation and precipitation in this aqueous system.</t>
  </si>
  <si>
    <t>pH decreased during oxidation due to proton release, temperature increase small (1-2 degrees) and unlikely to change kinetics or PCE solubility.  Chloride liberation somewhat negatively biased.  Fe(II) and Fe(III) sulfate catalysts performed similarly.  More extensive degradation observed in Ottawa sand than Warsaw soil.  Warsaw more sensisitive to initial catalyst concentrations as well.  HEIDA significantly enhanced destruction in Warsaw soil, while due to pH changes, offered no significant advantages in the Ottawa soil.   In warsaw soil, maximum performance was witnessed at 300 mM H2O2, while maximum performance in Ottawa soil was at 600 mM.  Minimal heterogeneous reaction in either soil.  Diffucult to destroy DNAPL PCE in these soils without supplemental iron.  Average mole ratios of H2O2:PCE destruction were 29:1 (5:1-66:1) in warsaw soil, and 20:1 (6:1-30:1) in ottawa sand.</t>
  </si>
  <si>
    <t>Maximum degradation occurs at pH 3.0-3.5, with about 82% COD removal.  pH droped to between 2-3.5 for all initial pH conditions.  COD degradation increased with increasing H2O2 concentration at 0.8 mM Fe(II) up to about 30 mM afterwhich no futher degradation was noted.  Under optimized condtions of 35:1 (H2O2/Fe(II)) for o- and p- cresol and 44:1 for m-cresol, only aboyt 40% of was mineralized by based on DOC loss measurements.  Acetic and oxalic acid byproducts observed, with concentrations up to 2.5 and 1.2 mM respectively.  Cresols highy amenable to oxidation, as most of the carbon could be accounted for as DOC in acetic and oxalic acid forms</t>
  </si>
  <si>
    <t>Choride significantly reduces degradation efficiency and kinetic rate, due to competing reactions with chloride, forming chloride radical.  A sharp decrease in rate of degradation is noted with chloride concentrations exceed 10 mM.  Generation of chlorinated byproducts was also observed (AOX), and was higher at lower H2O2 concentrations, but increased with increasing Cl- concentration.  Acidic conditions contribute to Cl2*- radical generation.</t>
  </si>
  <si>
    <t>Degraded about 50% of TPH in most systems.  Iron minteral systems were more efficient in terms of hydrogen peroxide use than Fe(II) sulfate, but degradation was also slower.  magnetite was more active and resulted in more degradation than geothite, but slighly less efficient.  Soluable iron was higher in magnetite systems as well.  Sequential addition of H2O2 more effecient than single batch addition.  More degradation at higher H2O2 concentrations.  Higher iron mineral content led to more degradation.  Mixing led to higher removals (i.e. 60-80%).</t>
  </si>
  <si>
    <t>Degradation of 2-chlorobenzoate resulted mainly in production of oxalic and formic acids, but a significant portion of DOC was unidentifiable by methods used.  All chlorobenzoates, chlorophenols and dichlorophenols were degraded below detection limits. p-chlorobiphenyl was partially degraded but about 20% remained after reaction.  Oxalate was a major byproduct of all reactions, followed by formate.  Methanogenic digester sludge degraded oxalate and formate.</t>
  </si>
  <si>
    <t>Degradation of formic acid measurable but slow at pH 4.  OH* chain reaction with dissolved Fe(III) still possible at pH 4, just very slow, and dictates the rate of H2O2 decomposition and FAC degradation. At pH 3, ferrihydrate acts similaraly to dissolved iron.  At pH 4, increasing ferrihydrate increased H2O2 decomposition and FAC degradation, but with H2O2 decomp increasing faster.   Ineffeciencies may be caused by nonproductive decomposition of H2O2 on the surface, such as to H2O and O2.  Also, a chain reaction in the bulk solution phase was not evident, possibly indicating that reactions occur between contaminant and OH* on the surfaces of ferrihydrate.</t>
  </si>
  <si>
    <t xml:space="preserve">Rate of hydroxyl radical generation proportional to the product of H2O2 concentration and iron mineral surface area, but rates of generation are different various minerals.  Hematite was slower than ferrihydrate and goethite, which are about the same.  Increasing H2O2 concentration increased the rate of formic acid degradation to a point, but then reaches a maximum value, becuase additional OH* generation is scavenged by H2O2.  Higher formic acid concentrations increased the maximum rate of formic degradation.  Chain reactions unlikely in solution phase, reaction occurs at mineral surface due to low amount of iron in solution. </t>
  </si>
  <si>
    <t xml:space="preserve">Voh and [OHss] relatively constant as long as [H2O2] doesn't change a lot.  Aquifer sand VOH could be predicted based on relationship developed for goethite.  Used model to predict organic degradation based on VOH.  Model fit well to their data, but when compared with other studies using soils, fits were poor in some cases, likely due to other minerals present as well as other unknown chemistry parameters.  However, if experiments establishing VOH can be conducted specific to a soil, then prediction of organic degradation rate should be easier. </t>
  </si>
  <si>
    <t>At pH 1, no OH* formation.  pH 2-3 most effective, rate constant of degradation increased linearly with ferrous iron level for first 2 minutes of reaction.  Byproducts of 4-chloro-benzenediols (1,2-, 1,3-, and 1,4-) as well as organic acids (valeric, propanoic, propionic, butyric, oxalic and muconic acids observed.  Benzendiols can regenerate ferrous iron.  Stable iron-organic acid complexes, as well as complexed with unidentified organics may reduce iron availablility.  Muconic, propionic and valeric acids apparently increased degradation, while oxalic acid stopped the reaction.  EDTA inhibited reaction as well. Degradation rate proportional to H2O2 conc and CP.  Chloride scavenging insignificant up to 5 mM, but at 50 mM, significant and pH dependent with pH 3 less significant than pH 2 and 4.</t>
  </si>
  <si>
    <t>Dichloroacetic acid observed as a reaction intermediate, as well as formic acid.  TOC degradation lagged PCE degradation suggesting the formation of these intermediates.  Mineralization occurs but lags PCE disappearance.  Suggests formation first of DCAA, then DCAA oxidizes to FAC, the mineralization.  Dechlorination proceeds befor de-carboxylation.  High degree of mineralization observed after 3 hours.</t>
  </si>
  <si>
    <t>11 PAHs:
phenanthrene, anthracene
fluoranthene. Pyrene
triphenylene, perlyene
benz(a)anthracene, chrysene
benzo(e)pyrene, benzo(a)pyrene,  Benzo(ghi)perylene</t>
  </si>
  <si>
    <t>52.5 mg/kg sand
357.8 mg/kg peat</t>
  </si>
  <si>
    <t>24 and 72 hrs</t>
  </si>
  <si>
    <t>200 mL</t>
  </si>
  <si>
    <t>5 or 15 g : 100 mL</t>
  </si>
  <si>
    <t>(1) Sand
(2) Peat</t>
  </si>
  <si>
    <t>5 g peat, 15 g sand</t>
  </si>
  <si>
    <t>Sand: 0.0047</t>
  </si>
  <si>
    <t>Similar levels of ion-exchangable iron and total iron in both peat and sand</t>
  </si>
  <si>
    <t>Goi, A.; Trapido, M. (2004). "Degradation of Polycyclic Aromatic Hydrocarbons in Soil: The Fenton Reagent versus Ozonation." Environmental Technology, 25, 155-164.</t>
  </si>
  <si>
    <t>Goldstone et al 2002</t>
  </si>
  <si>
    <t>gamma-radiolysis of water</t>
  </si>
  <si>
    <t>6</t>
  </si>
  <si>
    <t>Suwannee river humic and fulvic acids</t>
  </si>
  <si>
    <t>14 mg/L</t>
  </si>
  <si>
    <t>&lt;2mM phophate buffer</t>
  </si>
  <si>
    <t>gamma-radiolysis production of *OH</t>
  </si>
  <si>
    <t>Could have some implications for Bio as well as reasons why NOM is less important in fenton's reactions than minerology</t>
  </si>
  <si>
    <t>Goldstone, J.V.; Pullin, M.J.; Bertilsson, S.; Voelker, B.M. (2002). "Reactions of Hydroxyl Radical with Humic Substances: Bleaching, Mineralization, and Production of Bioavailable Carbon Substrates." Environ. Sci. Technol., 36, 364-372.</t>
  </si>
  <si>
    <t>Haag and Yao 1992</t>
  </si>
  <si>
    <t>Fe(II) perchlorate
photofenton + Fe(III)
Ozone decomposition</t>
  </si>
  <si>
    <t>~9.5-110 mg/L as Fe for iron methods</t>
  </si>
  <si>
    <t xml:space="preserve">3 (photofenton), greater than 8 for ozone decomp, </t>
  </si>
  <si>
    <t>39 organics of various classes-
Chlorinated Solvents
Aromatics
Pesticides
Others</t>
  </si>
  <si>
    <t>various. 10 mins for fentons</t>
  </si>
  <si>
    <t>ozone decomposition, fenton reaction and photo fenton reaction</t>
  </si>
  <si>
    <t>Presents rate constants for *OH radicals towards 39 organics and some varied isomers of them.  Found that polyhalogenated aliphatic compounds were most resistant to oxidation by hydroxyl radical.</t>
  </si>
  <si>
    <t>Haag, W.R.; Yao, D. (1992). "Rate Constants for Reaction of Hydroxyl Radicals with Several Drinking Water Contaminants." Environ. Sci. Technol., 26, 1005-1013.</t>
  </si>
  <si>
    <t>Ferrihydrate
goethite
hematite</t>
  </si>
  <si>
    <t>1000-2500 mg/L as mineral in solution</t>
  </si>
  <si>
    <t>~0.02-0.06 wt%</t>
  </si>
  <si>
    <t>30</t>
  </si>
  <si>
    <t>&lt;7</t>
  </si>
  <si>
    <t>2-Chlorophenol</t>
  </si>
  <si>
    <t>15 mg/L</t>
  </si>
  <si>
    <t>250 mL. shaken, heterogenous solution</t>
  </si>
  <si>
    <t>Huang, H.H.; Lu, M.C.; Chen, J.N. (2001). "Catalytic Decomposition of Hydrogen Peroxide and 2-Chlorophenol with Iron Oxides." Water Res, 35(9), 2291-2299.</t>
  </si>
  <si>
    <t>Huling et al 1998</t>
  </si>
  <si>
    <t>Geothite</t>
  </si>
  <si>
    <t>~50000 mg/kg as mineral in media</t>
  </si>
  <si>
    <t>0.5 wt%</t>
  </si>
  <si>
    <t>6.0</t>
  </si>
  <si>
    <t>alpha-(4-pyridyl-1-oxide)-N-tert-butylnitrone</t>
  </si>
  <si>
    <t>135-280 mg/L</t>
  </si>
  <si>
    <t>70g/140mL</t>
  </si>
  <si>
    <t>Silica sand w/ 5% crushed geothite ore</t>
  </si>
  <si>
    <t>70 g</t>
  </si>
  <si>
    <t>not reported but probably very low</t>
  </si>
  <si>
    <t>Huling, S.G.; Arnold, R.G.; Sierka, R.A.; Miller, M.R. (1998). "Measurement of Hydroxyl Radical Activity in a Soil Slurry using the Spin Trap a-(4-Pyridyl-1-oxide)-N-tert-butylnitrone." Environ. Sci. Technol., 32, 3436-3441.</t>
  </si>
  <si>
    <t>Huling et al 2000</t>
  </si>
  <si>
    <t>Fe(III) impregnated on the granular activated carbon</t>
  </si>
  <si>
    <t xml:space="preserve">
~55-120 mg/L as Fe in suspension
(~10 g/L of GAC w/ 0.55-1.2 wt% Fe)</t>
  </si>
  <si>
    <t>~0.7-7.1 wt%</t>
  </si>
  <si>
    <t>~4.6</t>
  </si>
  <si>
    <t>11.8 - 131 g/kg on GAC</t>
  </si>
  <si>
    <t>Oxidizing 2-CP sorbed on Granular activated carbon as regeneration method</t>
  </si>
  <si>
    <t>24 hr oxidation phase.  Cycled on GAC</t>
  </si>
  <si>
    <t>100 mL orbital mixer</t>
  </si>
  <si>
    <t>Has implications for fenton's treatment of sorbed compounds</t>
  </si>
  <si>
    <t>Huling, S.G.; Arnold, R.G.; Sierka, R.A.; Jones, P.K.; Fine, D.D. (2000). "Contaminant Adsorption and Oxidation via Fenton Reaction." J of Environmental Engineering, July, 595-600.</t>
  </si>
  <si>
    <t>Fe(II) sulfate
Fe(II)-EDTA
Fe(II)-DTPA
 (diethylene triamine pentaacetic acid)</t>
  </si>
  <si>
    <t>50-250 mg/L as Fe</t>
  </si>
  <si>
    <t>1-4 wt%</t>
  </si>
  <si>
    <t>3.5 for iron sulfate, 7.3 for chelates</t>
  </si>
  <si>
    <t>1,1,1-trichloroethane (1,1,1-TCA)
1,1-dichloroethene (1,1-DCE)</t>
  </si>
  <si>
    <t>30-600 mg/L TCA
13-190 mg/L DCE</t>
  </si>
  <si>
    <t>43mL</t>
  </si>
  <si>
    <t>Fractured rock: greenish and bluish-grey silty sandstone</t>
  </si>
  <si>
    <t>8-11% porosity</t>
  </si>
  <si>
    <t>Some of the removal could be due to gas stripping, which does not appear to be controled in this system.  Only 30-40% chloride accounted for as chloride</t>
  </si>
  <si>
    <t>Kanel et al 2002</t>
  </si>
  <si>
    <t>~17000-134000 mg/kg as mineral in media</t>
  </si>
  <si>
    <t>17 wt%</t>
  </si>
  <si>
    <t>5, 7, 9</t>
  </si>
  <si>
    <t>phenanthrene
anthracene</t>
  </si>
  <si>
    <t>25 mg/kg</t>
  </si>
  <si>
    <t>Evaluated bicarbonate impacts (1 mM and 10 mM)</t>
  </si>
  <si>
    <t>40 mL</t>
  </si>
  <si>
    <t>1:3</t>
  </si>
  <si>
    <t>Jumunjin sand (korea)</t>
  </si>
  <si>
    <t>4 g</t>
  </si>
  <si>
    <t xml:space="preserve"> not reported</t>
  </si>
  <si>
    <t>Kanel et al 2003</t>
  </si>
  <si>
    <t>3.4-20 wt%</t>
  </si>
  <si>
    <t>3, 5, 7, 9, 10</t>
  </si>
  <si>
    <t>phenanthrene</t>
  </si>
  <si>
    <t>0.000 or 0.0012</t>
  </si>
  <si>
    <t>Same experimental data as study above.  More detail presented.</t>
  </si>
  <si>
    <t>Kanel, S.R.; Neppolian, B.; Choi, H.; Yang, J.W. (2003). "Heterogeneous Catalytic Oxidation of Phenanthrene by Hydrogen Peroxide in Soil Slurry: Kinetics, Mechanism, and Implication." Soil and Sediment Contamination, 12(1), 101-117.</t>
  </si>
  <si>
    <t>2,4-DNP very degradable by H2O2 combined with BOF slag.  Lower-moderate H2O2 doses, pH  2.8, higher BOF doses were more efficient w/respect to 2,4-DNP degradation rates and extents.  Lower DNP concentrations had faster degradation rates.  Oxalic acid intermediate produced but also degraded.  Optimal system was 10 g/L BOF, 0.18 g/L H2O2, pH 2.8.  The need for higher activant concentrations at low peroxide doses may be due to rate limited Fe(II) dissolution.  FeO could be an effective mineral catalyst, but it is not common in nature (it will usually be in a hydrated/oxidized form)</t>
  </si>
  <si>
    <t xml:space="preserve">H2O2 followed psuedo-1st order degradation kinetics w/respect to iron oxide concentration.  Dissolved iron did not likely contribute to reaction (very low).  Found that rate of decomposition was propotional to goethite concentration, but independent of particle size, but for goethite used in this site, surface area of the colloidal goethite did not very a lot with particle size.  Second order rate expression developed.   Rate limiting step likely reaction on surface of goethite.  Did not observe significant change to goethite surface properties after exposure to hydrogen peroxide.  Initiation mechanism different than classic fentons system.  Reaction absorbtion-kinetic model proposed (Langmuir-Hinshelwood rate expression).  </t>
  </si>
  <si>
    <t>Chloride was a major OH* sink, fulvic acid reduced reaction under conditions of this study, with more inhibition with increasing FA concentration.  Sorption plays a significant role as phenol &lt; fluorene&lt;phenanthrene, as expected, but less than 0.1% of phenol is sorbed even at the highest FA dose.  Mechanism suggested is that iron is binded to hydrophilic sites in FA and away from hydrophobic sites where contaminant is binded, resulting in reduced contaminant access to OH*.    "microenvironmental" hetergeneities is term they used for this.</t>
  </si>
  <si>
    <t>Rate of degradation for BA, phenol and pyrene initially decreased with addition of cyclodextrines.  Ratio must be optimized to ensure formation of iron-CD-pollutant complexes.  If so, increases in degradation rate were observed. Chloride interfered with systems that did not have CMCD, but when CMCD was added, scavengind effect was neutralized.  Effect was similar if other scavengers were used (ether, methanol).  Similarly, CDs improved degradation in the presence of HA.  Reaction intermediates may be different with CDs than traditional fenton's.  E.G. phenol degradation yeilds catechol and hydroquinone, but more catechol was generated with CDs and more HQ without.  CMCD improved degradation of PCBs sorbed to surfaces.</t>
  </si>
  <si>
    <t>Found that the potency of anions for decreasing the rate of reaction (at the same concentrations) decreases from HCO3 &gt; HPO4(2-)&gt;&gt;Cl- &gt; SO4(2-)&gt;NO3- = ClO4-. effect is not just due to scavenging, but also to complexation of Fe2+, causing different sorts of reaction with reactive oxygen species, such as oxidation by oxygen or H2O2 not resulting in OH* formation.  pH depenedent as phophate has less effect at low pH than high.  Also, at very low pH degradation can be inhibited as reactivity of contaminant (phenols), H2O2 may be reduced, and mechanisms differ.  Good background on impacts of anions on fenton's reaction</t>
  </si>
  <si>
    <t>Mild oxidation of coal produced water soluable organic compounds, including 8 carboxylic acids, 3 anhydrides, 1 alcohol, 1 anhydride, 1 ketone, 1 ester, and 1 thiophene.  Interestingly enough, many of the organic acids were chlorinated, and some had long chains, (Octa, hexadeca, etc.).  Although generally not a common scenario with ISCO, it may have implications in systems where the soil contains significant concentrations of highely weathered organic matter.</t>
  </si>
  <si>
    <t>Goethite systems had a lag phase then degradation occurred rapidly.  Increasing rate of reaction with decreasing goethite particle size.  100-325 mesh significantly faster than other sizes. rate increased with higher goethite loading. Smaller sizes and higher concentrations resulted in more total soluble iron liberation.   However, highest goethite loading of 0.8 resulted in little iron release and degradation.  4-CP degraded and mineralized to lesser extent than 2-CP, and 2,4-DCP to the least extent.</t>
  </si>
  <si>
    <t>Reaction is a two stage reaction, with fast initial decay, caused by Fe(II) activation, followed by slower second rate of decay, caused by Fe(III) activation.  Iron 2 rapidly depleted withing about 30 seconds of reaction.  Very little H2O2 consumed.  DO initially drops during first 30 seconds, then slowly rises.  Optimal pH of 3-4 for ferric reaction, ferrous reaction indepenedent of pH.  Increasing H2O2 increased both ferrous and ferric rates, but the impact is greater to the ferric rate.  Ferrous dose proportional to initial degradation extent.  Dichlorvos highely degradable.</t>
  </si>
  <si>
    <t xml:space="preserve">Oxalate enhanced the dissolution of Fe3+ from goethite and ascorbate released Fe2+ from goethite, with both effects increasing with higher concentrations of ligand/reductant.  Catechol, a degradation product of 2-CP should have a reductant effect.  H2O2 alone does not enhance iron solubility from goethite.  Lag phase occures in degradation of 2-CP by goethite catalyzed H2O2, followed by rapid 2-CP oxidation and soluable iron generation, probably due to organic reaction byproducts (catechol) reducing iron on the goethite surface.   3 stage reaction with proton initiated dissolution of goethite to ferric iron, reduction of ferric iron by H2O2 to for ferrous iron, which then reacts and produces reductive intermediates, and the final phase where reaction accelerates as more reductive intermediates yeild more fentons reagent.  Lag phase is the time required for a sufficient number of reductive intermediates to form.  Ascorbate rapidly caused degradation, while oxalate inhibited reaction.    </t>
  </si>
  <si>
    <t>Oxidation of PAHs in classical fenton's system performed poorly, presumably due to the highly sorbed and aged contaminant, as well as the presence of coal particles sequestering contaminant.  Disolved PAHs were rapidly degraded but desorption was very slow resulting in low treatment extent (e.g. &lt;10%).  Ethanol improved treatment effeciency by desorbing contaminant but not enough from a remediation standpoint.  Generally, removal effeciency reduced as the number of aromatic rings increased, but some particular PAHs degraded to higher extent than others.  For instance, anthracene, benzo(a)pyrene and perylene were removed to much higher degrees than other PAHs, possibly due to higher reactivity towards OH radicals.  Some effects may be due to ethanol presence as well.  Concentrations of oxy-PAHs increased during ethanol fentons treatment while PAHs decreased, indicating that compounds were not being completely mineralized.  Quinones accumulated more than ketones.  Scavenging of hydroxyl radicals by ethanol may had been partially responsible for low treatment because compounds were well solublized.</t>
  </si>
  <si>
    <t xml:space="preserve">Degradation best at low iron concentration.  Increasing H2O2 from 1 to 5% resulted in improved removal, but increasing to 10% did not.  High degree of contaminant oxidation was attained in this system with about 92% reduction in sorbed PCBs.  Temperature improved removal to 95 and 97%. Agitation improved from 67% in static systems to 92%.  </t>
  </si>
  <si>
    <t>Photo fenton oxidation did not offer a significant advantage.  98% PCB removal attained.  Less chlorinated compounds oxidized preferentially, higher clorinated cogeners less treated.  differences level out with time.  82% dechlorination attained. Reactions with OH* occur in on the surfaces of particles in addition to the bulk aqueous phase.  Byproducts were biodegradable by psuedamonas mixed culture.</t>
  </si>
  <si>
    <t>Temperature rose due to vigorous reaction.  COD was reduced, and soluble organic carbon increased.  Higher Fe doses resulted in higher degradation when stabilizer was present.  However, when stabilizer wasn't present, the lower iron dose performed better.  89% removal best attained.  stepwise addition caused some improvement.  Hydrogen peroxide decomposed rapidly with time, but was slower when stabilzer was present, and faster when Fe(II) was present.  Some byproducts identified.  pH rebounded some due to buffereing of soil,  3-5 was final pH range.</t>
  </si>
  <si>
    <t>Found decomposition rate of H2O2 followed 1st order kinetics.  Rates were proportional to solids loading rate based on linear regression.  Column system value predicted by regression based on solids concentration of 4.25g/mL (based on porosity).  Treated media had much lower H2O2 decomp rates.  Quinoline oxidation was much more complicated.  Efficiency of quinoline degradation increased with decreasing solids loading.  Treated sand performed better than untreated sand in terms of extent quinoline degradation, despite slower rates of removal (H2O2 persistance is higher).  Reaction scheme presented is reaction of H2O2 with mineral surface to produce a reactive intermediate (radical) followed by competition between the mineral surface and contaminant for the intermediate.  Simplified reaction scheme allows for a simple model of chemistry in the system.  Phosphate improved quinoline reaction, presumably by moderating the reaction scheme by reducing reaction of the intermediate with minerals and chanelling more reaction to the contaminant.</t>
  </si>
  <si>
    <t>Lin, S.; Gurol, M.D. (1998). "Catalytic Decomposition of Hydrogen Peroxide on Iron Oxide: Kinetics, mechanism, and Implications." Environ. Sci. Technol., 32, 1417-1423.</t>
  </si>
  <si>
    <t>Lindsey and Tarr 2000</t>
  </si>
  <si>
    <t>Fe(II) perchlorate</t>
  </si>
  <si>
    <t>2.8 mg/L as Fe</t>
  </si>
  <si>
    <t>~0.003-0.007 wt%</t>
  </si>
  <si>
    <t>2.5</t>
  </si>
  <si>
    <t>Phenol
fluorene
phenanthrene</t>
  </si>
  <si>
    <t>~0.01 mg/L</t>
  </si>
  <si>
    <t>fulvic acid (suwannee river) 5, 10, 20, 30 mg/L, 3.2 mM Chloride</t>
  </si>
  <si>
    <t xml:space="preserve">Dark, completely mixed, </t>
  </si>
  <si>
    <t>Measured OHss, present OH* reaction rates for these contaminants</t>
  </si>
  <si>
    <t>Lindsey, M.E.; Tarr, M.A. (2000). "Inhibited Hydroxyl Radical Degradation of Aromatic Hydrocarbons in the Presence of Dissolved Fulvic Acid." Water Res, 34(8), 2385-2389.</t>
  </si>
  <si>
    <t>Lindsey et al 2003</t>
  </si>
  <si>
    <t>Fe(II) perchlorate
CMCD (Carboxymethyl-beta-cyclodextrin)
CD (Beta-cyclodextrin)</t>
  </si>
  <si>
    <t>~2.8-2100 mg/L as Fe</t>
  </si>
  <si>
    <t>Continuous and batch addition up to ~0.3 wt%</t>
  </si>
  <si>
    <t>2.5, 6.3</t>
  </si>
  <si>
    <t>benzoic acid
naphthalene
anthracene
phenanthrene
pyrene
phenol
Tetrachlorobiphenyl (PCB-54, PCB-80)</t>
  </si>
  <si>
    <t>Decomposition of H2O2 followed first of kinetics and the rate is fairly constant over the range of pH from 7-8 with only a slightly increasing trend.  The 1st order rate of H2O2 decomposition was relatively constant over the H2O2 conc range of 5-30 mM.  Media rinced with hydroxylamine HCl had about 1/10th the rate as untreated media.  Fe concentrations were not appreciably changed by acid rinsing but Mn was substantially removed.  Increasing solids loading increased decomposition rate.  similare to study above.  Same reaction scheme proposed</t>
  </si>
  <si>
    <t xml:space="preserve">H202 decomposition proportional to solids loading, and follows psuedo-1st order kinetics, but kinetics different in the different sands (Iowa and Mod. Musca very similar, Musca very different).  Manganese a major contributor to H2O2 decomposition.   Degradations very high in mod. muscatine, followed by iowa, and least in native muscatine.  Higher soil loading had reduced performanc.  Hydroquinone a byproduct of phenol degration and coulde account for 52-80% of phenol mass degraded.  Catechol not observe but probably because it degrades rapidly, reacts with minerals or bonds strongly.  Inhibition of either superoxide or hydroxyl radical resulted in less degradation, indicating that both contribute to reaction, although superoxide does not likely react with these contaminat, so it probably supports generation of OH*.  Reaction was not completely quenched indicating the possibility of surface raction continuing.  Model presented  </t>
  </si>
  <si>
    <t>~40-55 mg/L</t>
  </si>
  <si>
    <t>Evaluated 2.5 g/L humic acid</t>
  </si>
  <si>
    <t>Anodic fenton process, using ESC-7001 electrodialysis membrane, which 2x300mL beakers serving as anodic/cathodic half cells</t>
  </si>
  <si>
    <t>Wang, Q.; Lemley, A.T. (2004). "Kinetic Effect of Humic Acid on Alachlor Degradation by Anodic Fenton Treatment." Journal of Environmental Quality, 33, 2343-2352.</t>
  </si>
  <si>
    <t>Watts and Dilly 1996</t>
  </si>
  <si>
    <t>Fe(III) nitrate
Fe(III) perchlorate
Fe(III) sulfate
Fe(III)-NTA (nitrilotriacetic acid)
Fe(II) sulfate
Fe(II) perchlorate
natural mineral content</t>
  </si>
  <si>
    <t>~140-1400 mg/L as Fe</t>
  </si>
  <si>
    <t>0.5-5.1 wt%</t>
  </si>
  <si>
    <t>not reported explictly but probably variable depending on iron amendment.  Text seems to imply 3-6 range</t>
  </si>
  <si>
    <t>Diesel</t>
  </si>
  <si>
    <t>Looked at phosphate stabilization with KH2PO4 concentrations of 5-75 mM.</t>
  </si>
  <si>
    <t>120 min</t>
  </si>
  <si>
    <t>5 g / 5 mL most common, but is one of the experimental variables and varied from 5 g / (1.5 - 5.0 mL)</t>
  </si>
  <si>
    <t>0.0033</t>
  </si>
  <si>
    <t>Palouse loess crystalline Fe 3.04%, crystaline Mn 690 mg/kg, amorphous Fe 38.3 mg/kg, amorphous Mn 30.4 mg/kg.  pH 6.3</t>
  </si>
  <si>
    <t>central composite design to optimize iron catalyst species, H2O2 concentration and slurry volume</t>
  </si>
  <si>
    <t>Watts, R.J.; Dilly, S.E. (1996). "Evaluation of Iron catalysts for the Fenton-like remediation of Diesel-contaminated Soils." J. Haz. Mater., 51, 209-224.</t>
  </si>
  <si>
    <t>Watts and Stanton 1999</t>
  </si>
  <si>
    <t>280-1400 mg/L as Fe</t>
  </si>
  <si>
    <t>Hexadecane</t>
  </si>
  <si>
    <t>23 mg/kg</t>
  </si>
  <si>
    <t>2 - 24 hr</t>
  </si>
  <si>
    <t>not reported but probably 40 mL</t>
  </si>
  <si>
    <t>0.25 - 4.0 field capacity (1.1 mL / 2.5 g)</t>
  </si>
  <si>
    <t>variable</t>
  </si>
  <si>
    <t>not reported but probably very low as lab grade silica sand was used</t>
  </si>
  <si>
    <t>Central composite design to optimize soil slurry volume, H2O2 concentration and iron (II) concentration</t>
  </si>
  <si>
    <t>Watts, R.J.; Stanton, P.C. (1999). "Mineralization of Sorbed and NAPL-phase Hexadecane by Catalyzed Hydrogen Peroxide." Wat. Res., 33(6), 1405-1414.</t>
  </si>
  <si>
    <t>Watts et al 1990</t>
  </si>
  <si>
    <t>480 mg/L as Fe</t>
  </si>
  <si>
    <t>6.0-6.5 wt%</t>
  </si>
  <si>
    <t>Pentachlorophenol (PCP)
trace of octochlorodibenzo-p-dioxin (OCDD)</t>
  </si>
  <si>
    <t>250 mg/kg</t>
  </si>
  <si>
    <t>(1) sandy loam
(2) sandy loam
(3) silica sand</t>
  </si>
  <si>
    <t>1: 0.0058, 2: 0.0005, not reported for 3 (silica sand) but probably very low)</t>
  </si>
  <si>
    <t>Both soils from same area but different horizons (a and C).  Both pH 8.0, but 1 is 0.46% crystaline Fe oxides and 2 is only 0.28.</t>
  </si>
  <si>
    <t>Watts, R.J.; Udell, M.D.; Rauch, P.A.; Leung, S.W. (1990). "Treatment of Pentachlorophenol-Contaminated Soils Using Fenton's Reagent." Hazardous Waste and Hazardous Materials, 2(4), 335-345.</t>
  </si>
  <si>
    <t>Watts et al 1991a</t>
  </si>
  <si>
    <t>~1800 mg/L as Fe</t>
  </si>
  <si>
    <t>3.5-35 wt%</t>
  </si>
  <si>
    <t>20-80</t>
  </si>
  <si>
    <t>2.5-3.5</t>
  </si>
  <si>
    <t>Octachlorodibenzo-p-dioxin (OCDD)</t>
  </si>
  <si>
    <t>0.2 mg/kg</t>
  </si>
  <si>
    <t>(1) Sandy loam
(2) sandy loam
(3) medium loam
(4) sandy loam
(5) silica sand</t>
  </si>
  <si>
    <t xml:space="preserve">1.0 g </t>
  </si>
  <si>
    <t>(1) 0.061
(2) 0.020
(3) 0.022
(4) 0.0058
(5) ND</t>
  </si>
  <si>
    <t>Soil pHs are 6.5, 7.2, 7.6, 8.0 for soils 1, 2, 3, 4 respectively</t>
  </si>
  <si>
    <t>Watts, R.J.; Smith, B.R.; Miller, G.C. (1991a). "Catalyzed Hydrogen Peroxide Treatment of Octachlorodibenzo-p-Dioxin (OCDD) in Surface Soils." Chemosphere, 23(7), 949-955.</t>
  </si>
  <si>
    <t>Watts et al 1991b</t>
  </si>
  <si>
    <t>Fe(II) sulfate
goethite
hematite
magnetite</t>
  </si>
  <si>
    <t>240 or 400 mg/L as Fe(II)
100000 mg/kg as minerals in soil</t>
  </si>
  <si>
    <t>7 wt%</t>
  </si>
  <si>
    <t>2, 3, 4, 5, 6, 7, 8</t>
  </si>
  <si>
    <t>Pentachlorophenol (PCP)</t>
  </si>
  <si>
    <t>(1) silica sand
(2) loamy-sand (carson valley w/ variable foc)</t>
  </si>
  <si>
    <t>1: Silica sand not reported but probably very low, 2: A:0.002, B: 0.005, C: 0.010, D: 0.017</t>
  </si>
  <si>
    <t>Data related to Tyre et al</t>
  </si>
  <si>
    <t>Watts, R.J.; Udell, M.D.; Leung, S.W. (1991b). "Treatment of Contaminated Soils Using Catalyzed Hydrogen Peroxide." Proceedings of the First Internation Symposium: Chemical Oxidation: Technology for the Nineties, 37-50.</t>
  </si>
  <si>
    <t>Watts et al 1994</t>
  </si>
  <si>
    <t>Fe(II) sulfate
goethite</t>
  </si>
  <si>
    <t>~84-8400 mg/L as Fe
~50000 mg/kg as mineral in sand</t>
  </si>
  <si>
    <t>0.01-1.0 wt%</t>
  </si>
  <si>
    <t>Hexachlorobenzene</t>
  </si>
  <si>
    <t>0.050 mg/kg</t>
  </si>
  <si>
    <t>Process variable varied in central component rotatable design (range: 5-30 times the field capacity of the soil) otherwise was 2.5g/5.0 mL</t>
  </si>
  <si>
    <t>(1) Loamy sand (Carson Valley)
(2) silica sand</t>
  </si>
  <si>
    <t>0.0037 for loamy sand, not reported but probably very low for silica sand</t>
  </si>
  <si>
    <t>central composite design to optimize H2O2 concentration and soil solids to peroxide volume ratio, also used gas purge controls</t>
  </si>
  <si>
    <t>Watts, R.J.; Kong, S.; Dippre, M.; Barnes, W.T. (1994). "Oxidation of Sorbed Hexachlorobenzene in Soils using Catalyzed Hydrogen Peroxide." Journal of Hazardous Materials, 39, 33-47.</t>
  </si>
  <si>
    <t>Watts et al 1999a</t>
  </si>
  <si>
    <t>~0.2-7 wt%</t>
  </si>
  <si>
    <t>Tetrachloroethene (PCE)
hexachloroethane (HCA)
toluene (Tol)
 hexachlorocyclopentadiene (HCCP)</t>
  </si>
  <si>
    <t>2.3-6.2 mg/kg</t>
  </si>
  <si>
    <t>Palouse loess used in other experiments (watts and dilly 1996), crystalline Fe 3.04%, crystaline Mn 690 mg/kg, amorphous Fe 38.3 mg/kg, amorphous Mn 30.4 mg/kg.  pH 6.2</t>
  </si>
  <si>
    <t>Watts, R.J.; Bottenberg, B.C.; Hess, T.F.; Jensen, M.D.; Teel, A.L. (1999a). "Role of Reductants in the Enhanced Desorption and Transformation of Chloroaliphatic Compounds by Modified Fenton's Reactions." Environ. Sci. Technol., 33, 3432-3437.</t>
  </si>
  <si>
    <t>Watts et al 1999b</t>
  </si>
  <si>
    <t>25000-100000 mg/kg as mineral in soil</t>
  </si>
  <si>
    <t>0.01 wt%</t>
  </si>
  <si>
    <t>4, 5, 6, 7</t>
  </si>
  <si>
    <t>hydrogen peroxide and soil mineral content, nitrobenzene</t>
  </si>
  <si>
    <t xml:space="preserve">OH* formation rates same at pH 7.4 as at lower natural soil pHs.  H2O2 decay psuedo-1st order, rate increasing weakly with organic matter and iron content.  Showed little to no dependence on H2O2 concentration, pH or phosphate concentration.  About 65-75% of decomposition activity associated with soil, with at least some biologic component (from experiments with sterilized soil).  Production rates of OH and O2 varied dramatically amongst soils.  Soil 6, w/ low iron and organic content, had low rates of H2O2 decomp, but high OH* productionm, with approximatly 15-30% efficiency.  In contrast, soil 11 with higher iron content, still had low rates of H2O2 decomp and O2 formation, but also low rates of OH* production.  Dispropriation (catalyse reaction) does not occur in either soil, nor stoichiometric oxidation.  Soils 8 and 9 exhibited rapid loss of H2O2 and generation of O2, with stoichiometric ratios of about 2, indicating that catalase mechanism dominates reaction.  OH* generation in these soils much slower, with zero-order growth until it reached a plateau as H2O2 disappeared.  OH produced at higher efficiency at lower H2O2 concentrations in these soils.   </t>
  </si>
  <si>
    <t>Kinetic order of reaction complicated.  Reduction of Cr(VI) to Cr(III) does occur with hydrogen peroxide at low pH.  1st order w/respect to Cr(VI) conc, 1-3 order w/ respect to H2O2 dependent upon pH, (Conversion from 1 at pH &lt;2 to 3 at pH&gt;3.5).  Major Ions, ionic strength, temperature were not shown to have any effect over conditions tested.  Aerated solutions slightly but not substantially slower than degasses solutions.  Order with respect to H+ decreases with increasing H2O2 concentration.</t>
  </si>
  <si>
    <t>Natural organic matter (hydrophobic organic acids from a wide range of spacial and temporal sources, mostly XAD8 fractions (fulvic acids))</t>
  </si>
  <si>
    <t>3 mg/L as carbon</t>
  </si>
  <si>
    <t>500 mL glass reactor with ozonation apparatus</t>
  </si>
  <si>
    <t>Westerhoff, P.; Aiken, G.; Amy, G.; Debroux, J. (1999). "Relationships Between the Structure of Natural Organic Matter and its Reactivity towards Molecular Ozone and Hydroxyl Radicals." Water Res, 33(10), 2265-2276.</t>
  </si>
  <si>
    <t>Xu et al 2006</t>
  </si>
  <si>
    <t>Fe(II)
Fe(III)</t>
  </si>
  <si>
    <t>180-3600 mg/L as Fe</t>
  </si>
  <si>
    <t>5-20%</t>
  </si>
  <si>
    <t>ambient to 90</t>
  </si>
  <si>
    <t xml:space="preserve">Natural soil pH </t>
  </si>
  <si>
    <t>5000 mg/kg</t>
  </si>
  <si>
    <t>Also looked at the impact of coupling with sodium dodecyl-sulfate surfactant at concentrations of 0.1, 0.5, 1.0, 2.0%</t>
  </si>
  <si>
    <t>5.0 g / (5, 10, 20, 40, 60 mL)</t>
  </si>
  <si>
    <t>(1) Sandy loam
(2) Medium loam
(3) Sand</t>
  </si>
  <si>
    <t>(1): 0.004, (2): 0.0187, (3): &lt;0.001</t>
  </si>
  <si>
    <t>Xu, P.; Achari, G.; Mahmoud, M.; Joshi, R.C. (2006). "Application of Fenton's Reagent to Remediate Diesel Contaminated Soils." Practice Periodical of Hazardous, Toxic and Radioactive Waste Management, 10(1), 19-27.</t>
  </si>
  <si>
    <t>Yeh et al 2002</t>
  </si>
  <si>
    <t>11-110 mg/L as Fe</t>
  </si>
  <si>
    <t>0.003-1.0 wt%, added squentially</t>
  </si>
  <si>
    <t>7.1</t>
  </si>
  <si>
    <t>2,4-Dichlorophenol
2,4,6-trichlorophenol</t>
  </si>
  <si>
    <t>100 mg/L</t>
  </si>
  <si>
    <t>5 days</t>
  </si>
  <si>
    <t>15 g / 15 mL</t>
  </si>
  <si>
    <t>Loamy sand</t>
  </si>
  <si>
    <t>15 g</t>
  </si>
  <si>
    <t>0.00263-0.00295</t>
  </si>
  <si>
    <t>pH 7.1, extractable iron of 0.02008%</t>
  </si>
  <si>
    <t>Yeh, C.K.; Kao, Y.; Cheng, C. (2002). "Oxidation of Chlorophenols in Soil at natural pH by Catalyzed hydrogen peroxide: the Effect of Soil Organic Matter." Chemosphere, 46, 67-73.</t>
  </si>
  <si>
    <t>Yeh et al 2003</t>
  </si>
  <si>
    <t>3 wt%</t>
  </si>
  <si>
    <t>Natural soil pH of 6.9-7.5</t>
  </si>
  <si>
    <t>1 mL (DNAPL)</t>
  </si>
  <si>
    <t>8 h</t>
  </si>
  <si>
    <t>75 g / 100 mL</t>
  </si>
  <si>
    <t>(1) glass beads
(2) Silica sand
(3) aquifer sand</t>
  </si>
  <si>
    <t>all medias &lt;0.0012</t>
  </si>
  <si>
    <t>extractable iron reported.  Minimal in all but aquifer sand</t>
  </si>
  <si>
    <t>Compared mass transfer to aqueous-DNAPL phase controls with gas purge and no media present</t>
  </si>
  <si>
    <t>Yeh, C.K.J.; Wu, H.M.; Chen, T.C. (2003). "Chemical Oxidation of Chlorinated Non-Aqueous Phase Liquid by Hydrogen Peroxide in Natural Sand Systems." J. Hazard. Mater., B96, 29-51.</t>
  </si>
  <si>
    <t>Yeh et al 2004</t>
  </si>
  <si>
    <t>Goethite
Ferrihydrate
natural iron</t>
  </si>
  <si>
    <t>~5300 mg/kg as mineral in soil</t>
  </si>
  <si>
    <t>~0.048-2.4 wt%</t>
  </si>
  <si>
    <t>nitrobenzene</t>
  </si>
  <si>
    <t>~140 mg/L</t>
  </si>
  <si>
    <t>goethite and ferrihydrate really done in aqueous systems</t>
  </si>
  <si>
    <t>120 min most common, 1 at 300 min</t>
  </si>
  <si>
    <t>70 mL</t>
  </si>
  <si>
    <t>15 g / 20 mL</t>
  </si>
  <si>
    <t>Aquifer sand</t>
  </si>
  <si>
    <t>Natural iron content of 0.53% Fe, about 50/50 split of crystaline to amorphous.</t>
  </si>
  <si>
    <t>Used rate of probe disappearance to determine OHss, but the possiblity of NB degradation by reductive pathways is not explored.</t>
  </si>
  <si>
    <t>Yeh, C.K.J.; Chen, W.S.; Chen, W.Y. (2004). "Production of Hydroxyl Radicals from the Decomposition of Hydrogen Peroxide Catalyzed by Various Iron Oxides at pH 7." Practice Periodical of Hazardous, Toxic and Radioactive Waste Management, 8(3), 161-165.</t>
  </si>
  <si>
    <t>Yu and Barker 2003</t>
  </si>
  <si>
    <t>Photolysis</t>
  </si>
  <si>
    <t>0.00034-0.034 wt%</t>
  </si>
  <si>
    <t>~24</t>
  </si>
  <si>
    <t>0-4</t>
  </si>
  <si>
    <t>Chloride</t>
  </si>
  <si>
    <t>~3.5-3500 mg/L as Cl</t>
  </si>
  <si>
    <t>Laser photolysis apparatus</t>
  </si>
  <si>
    <t>Yu, X.-Y.; Barker, J.R. (2003). "Hydrogen Peroxide Photolysis in Acidic Aqueous Solutions Containing Chloride Ions. I. Chemical Mechanism." J. Phys. Chem. A., 107, 1313-1324.</t>
  </si>
  <si>
    <t>Zazo et al 2005</t>
  </si>
  <si>
    <t>1-100 mg/L as Fe</t>
  </si>
  <si>
    <t>0.05-0.5 wt%</t>
  </si>
  <si>
    <t>25-50</t>
  </si>
  <si>
    <t>240 min</t>
  </si>
  <si>
    <t>100 mL glass batch reactor in constant temp bath, shaken</t>
  </si>
  <si>
    <t>Zazo, J.A.; Casas, J.A.; Mohedano, A.F.; Gilarranz, M.A.; Rodríguez, J.J. (2005). "Chemical Pathway and Kinetics of Phenol Oxidation by Fenton's Reagent." Environ. Sci. Technol., 39, 9295-9302.</t>
  </si>
  <si>
    <t>Zheng et al 1993</t>
  </si>
  <si>
    <t>~5000 mg/L as mineral in suspension</t>
  </si>
  <si>
    <t>0.23 wt%</t>
  </si>
  <si>
    <t>o-cresol</t>
  </si>
  <si>
    <t>540 mg/L</t>
  </si>
  <si>
    <t>Stopped flow reactor</t>
  </si>
  <si>
    <t>Not a lot of data here.  More of an ozone study really.  But did find that the reaction was half order w/ respect to H2O2 and first order w/ respect to cresols.  m- and p- cresols slightly slower than o-cresol.  System not really optimized</t>
  </si>
  <si>
    <t>Zheng, Y.; Hill, D.O.; Kuo, C.-H. (1994). "Destruction of Cresols by Chemical Oxidation." Journal of Hazardous Materials, 34, 245-260.</t>
  </si>
  <si>
    <t>Zuo et al 1999</t>
  </si>
  <si>
    <t>7-13</t>
  </si>
  <si>
    <t>carbonate / bicarbonate</t>
  </si>
  <si>
    <t>Pulse radiolysis and laser photolysis</t>
  </si>
  <si>
    <t>Zuo, Z.; Cai, Z.; Katsumura, Y.; Chitose, N.; Muroya, Y. (1999). "Reinvestigation of the Acid-Base Equilibrium of the (Bi)carbonate Radical and pH Dependence of its Reactivity with Inorganic Reactants." Radiat. Phys. Chem., 55, 15-23.</t>
  </si>
  <si>
    <t>titration</t>
  </si>
  <si>
    <t>H2O2 alone did not degrade TNT, RDX or HMX appreciably.  UV capable of degrading explosives alone, though TNT is slower than RDX and HMX.  UV + H2O2 increased rate of reaction over UV alone, particularly for TNT.  Excess H2O2 scavenges *OH reducing reaction efficiency</t>
  </si>
  <si>
    <t>Fe (II) and Fe (III) were strongly activated for H2O2.  Ru(III) activated H2O2 but was much slower.  Note pH effects.  Fe(II) and Fe(III) were tested under acidic conditions, while others were under nuetral pH.  Hydroxyl radical was the primary radical species</t>
  </si>
  <si>
    <t>For the two soils investigated, hydrogen peroxide lifetime correlated positively with 3-CP degradation.  Acidified (pH 2.4) Fe II amended soil slurries performed best with larger degradation and longer lifetimes.  Each soil needs specific characterization.  Used tessier method for characterization. Iron addition improved removal over soil alone.  High Foc soil performed worse than low foc soil.  No major intermediate byproducts of 3-CP detected by GC-MS.  Can't compare between soils due to different TOC contents effecting OH* scavenging and sorption.</t>
  </si>
  <si>
    <t>Systems with phosphate stabilizer had much slower H2O2 decompositions times in both media.  The sand media had lower rates of H2O2 decomposition than the medium loam.  Lower rates of decomposition also corresponded to higher rates and extents of TCE degradation</t>
  </si>
  <si>
    <t>Increasing hydrogen peroxide concentration up to a point led to increased degradation (10^-4 to 10^-3 M), but at higher concentrations (10^-2 to 10^-1 M), degradation efficiency was reduced. Same could apply to Fe(II) activant.  Nuetral pH had increased degradation over acidic pH, and alkalin pH performed the most poorly.  Carbonate reduced reaction efficiency, as well as humic substances in excess of 10 mg/L.</t>
  </si>
  <si>
    <t>Completely mixed 500 mL round bottom flask</t>
  </si>
  <si>
    <t>Benitez, F.J.; Acero, J.L.; Real, F.J.; Rubio, F.J.; Leal, A.I. (2001). "The Role of Hydroxyl Radicals for the Decomposition of p-Hydroxy Phenylacetic Acid in Aqueous Solutions." Water Res, 35(5), 1338-1343.</t>
  </si>
  <si>
    <t>Bergendahl et al 2003</t>
  </si>
  <si>
    <t>Indigenous iron, Fe(II)</t>
  </si>
  <si>
    <t>4-30  mg/L as Fe</t>
  </si>
  <si>
    <t>~0.012-0.046 wt%</t>
  </si>
  <si>
    <t>3.5 to 4.5 controlled</t>
  </si>
  <si>
    <t xml:space="preserve">26 organics in mixture: BTEX, 1,1,1-TCA, MEK, cis-DCE, VC, Chloroethane, 1,1-DCA, 1,2-DCA, 1,2,4-trimethylbenzene </t>
  </si>
  <si>
    <t>Sum adds to ~8.1 mg/L, mostly cis-DCE, VC, toluene.</t>
  </si>
  <si>
    <t>250 mins</t>
  </si>
  <si>
    <t>Pilot scale batch reactor (55 gal) completely mixed</t>
  </si>
  <si>
    <t>Added iron, then peroxide, then pH adj.</t>
  </si>
  <si>
    <t>Found that a pH of 3.5, 75/1 H2O2/Fe ratio with naturally present iron was ideal in this groundwater extraction system.  Did not degrade TCA, and limited chloroethane, MEK, and 1,1,DCA degradation.  Acetone formed as a byproduct.</t>
  </si>
  <si>
    <t>Bergendahl, J.; Hubbard, S.; Grasso, D. (2003). "Pilot-Scale Fenton's Oxidation of Organic Contaminants in Groundwater using Autochthon Iron." J. Hazard. Mater., B99, 43-56.</t>
  </si>
  <si>
    <t>Bier et al 1999</t>
  </si>
  <si>
    <t>80-320 mg/L as Fe</t>
  </si>
  <si>
    <t>1.05 wt%</t>
  </si>
  <si>
    <t>~23</t>
  </si>
  <si>
    <t>2.0-7.5</t>
  </si>
  <si>
    <t>4.4-28 mg/L</t>
  </si>
  <si>
    <t>24 hrs</t>
  </si>
  <si>
    <t>125 mL erlenmeyer flask, completely mixed, ambient room light</t>
  </si>
  <si>
    <t>Bier, E.L.; Singh, J.; Zhengming, L.; Comfort, S.D.; Shea, P.J. (1999). "Remediating Hexahydro-1,3,5-trinitro-1,2,5-trazine-contaminated Water and Soil by Fenton Oxidation." Environmental Toxicology and Chemistry, 18(6), 1078-1084.</t>
  </si>
  <si>
    <t>160-320 mg/L as Fe</t>
  </si>
  <si>
    <t>1-6 wt%</t>
  </si>
  <si>
    <t>~23-45</t>
  </si>
  <si>
    <t>900-1500 mg/kg</t>
  </si>
  <si>
    <t>72 hrs</t>
  </si>
  <si>
    <t>1:5 mass/volume, equates to 1.45-8.85 M H2O2/kg soil, 0-28.7 mM Fe/kg soil</t>
  </si>
  <si>
    <t>RDX cont. soil from Nebraska Ordinance Plant</t>
  </si>
  <si>
    <t>Bissey et al 2006</t>
  </si>
  <si>
    <t>Fe(III) sulfate
Fe(III)-EDTA
natural soil iron</t>
  </si>
  <si>
    <t>280-560 mg/L as Fe</t>
  </si>
  <si>
    <t>1.7-10 wt%</t>
  </si>
  <si>
    <t>pH 3 for Fe(III) and natural iron systems, nuetral pH for Fe(III)-EDTA a and natural iron systems</t>
  </si>
  <si>
    <t>Soil organic matter</t>
  </si>
  <si>
    <t>see FOC values</t>
  </si>
  <si>
    <t>until H2O2 is non-detectable</t>
  </si>
  <si>
    <t>20 g/ 20 mL</t>
  </si>
  <si>
    <t>3 soils, all silt-loams from near Johnson WA</t>
  </si>
  <si>
    <t>20 g</t>
  </si>
  <si>
    <t>Soil A: 0.016, Soil B: 0.016, Soil C: 0.002</t>
  </si>
  <si>
    <t>Characterized amorphous and crystaline Fe and Mn oxides.  Soils A and B had higher amorphous iron than C, and B had higher amorphous Mn than A and C.  Crystalline oxides for both Fe and Mn about the same for all, slightly lower for C.</t>
  </si>
  <si>
    <t>used POM and NPOM fractionation, where POM is basically plant material and biologic organic matter, and NPOM is humic matter.  53um cutoff</t>
  </si>
  <si>
    <t>Bissey, L.L.; Smith, J.L.; Watts, R.J. (2006). "Soil Organic Matter-Hydrogen Peroxide Dynamics in the Treatment of Contaminated Soils and Groundwater using Catalyzed H2O2 Propagations (Modified Fenton's Reagent)." Water Res, 40, 2477-2484.</t>
  </si>
  <si>
    <t>Bogan and Trbovic 2003</t>
  </si>
  <si>
    <t>~560 mg/L as Fe</t>
  </si>
  <si>
    <t>1.0 wt%</t>
  </si>
  <si>
    <t>3.0 +/- 0.2</t>
  </si>
  <si>
    <t>Coal Tar (12 PAHs monitored):
Phenanthrene, Anthracene
Fluoranthene, Pyrene
 Benz(a)anthracene, Chrysene
 Benzo(b)fluoranthene, Benzo(k)fluoranthene
Benzo(a)pyrene, dibenz(a,h)anthracene
Benzoperylene, Indenopyrene</t>
  </si>
  <si>
    <t>1000 mg/kg coal tar</t>
  </si>
  <si>
    <t>14 days</t>
  </si>
  <si>
    <t>5 g : 25 mL</t>
  </si>
  <si>
    <t>(1) Clay loam
(2) Sandy loam
(3) Sandy loam
(4) Sandy Loam
(5) Loam
(6) Sandy clay loam</t>
  </si>
  <si>
    <t>5 g</t>
  </si>
  <si>
    <t>Soil 1: 0.0232, Soil 2: 0.0578, Soil 3: 0.112, Soil 4: 0.2428, Soil 5: 0.0358, Soil 6: 0.091</t>
  </si>
  <si>
    <t>Did SOM humic fractionation.  Majority of SOM mass in all soils was humin, followed by humic acid and lastly fulvic acid, but soils 1 &amp; 5 were comparitively enriched with humin  Also characterized total internal pore volume and total surface area.</t>
  </si>
  <si>
    <t>Considered the effect of contaminant aging, at 0, 40 and 80 days</t>
  </si>
  <si>
    <t>Bogan, B.W.; Trbovic, V. (2003). "Effect of Sequestration on PAH Degradability with Fenton's Reagent: Roles of Total Organic Carbon, Humin, and Soil Porosity." J. Hazard. Mater., B100, 285-300.</t>
  </si>
  <si>
    <t>Bossman et al 1998</t>
  </si>
  <si>
    <t>~36 mg/L as Fe</t>
  </si>
  <si>
    <t>Added continuously to maintain low conc.</t>
  </si>
  <si>
    <t>~60</t>
  </si>
  <si>
    <t>3.0</t>
  </si>
  <si>
    <t>2,4-dimethylaniline (2,4-xylidine)</t>
  </si>
  <si>
    <t>~655 mg/L</t>
  </si>
  <si>
    <t>Batch photochemical reactor</t>
  </si>
  <si>
    <t>Mechanistic study identifying the reactive intermediates of fentons reactions</t>
  </si>
  <si>
    <t>100 mg/L as Fe</t>
  </si>
  <si>
    <t>5 time stoichiometry added over 2-4 hours</t>
  </si>
  <si>
    <t>28 mg/L</t>
  </si>
  <si>
    <t>4 days</t>
  </si>
  <si>
    <t>1 L round bottom flask</t>
  </si>
  <si>
    <t>Hydrogen peroxide reduced concentration of 1,4-dioxane to below the detection limit (&lt;0.01 mg/L)</t>
  </si>
  <si>
    <t>Brown, R.A.; Robinson, D.; Sklandany, G.J. (2004). "Treatment of 1,4-Dioxane." The Fourth International Conference on Remediation of Chlorinated and Recalcitrant Compounds, Monterey, California, Paper 5D-03.</t>
  </si>
  <si>
    <t>Burbano et al 2002</t>
  </si>
  <si>
    <t>Reactive intermediate in the thermal fenton's reaction may not be hydroxyl radicals.  Evidence is provided that a cationic iron intermediate with an unusual charge is the reactive intermediate, most likely the ferryl (Fe4+) ion, but not strictly conclusive as hydroxyl radical complexed with Fe(III) may have same reactivity.  Controversy exists.  2,4-xylidine degrades with thermal fentons to 2,4-dimethylphenol as an intermediate, then to oxalic acid and stalls.</t>
  </si>
  <si>
    <t>Bossmann, S.H.; Oliveros, E.; Gob, S.; Siegwart, S.; Dahlen, E.P.; Payawan, L.; Straub, M.; Worner, M.; Braun, A.M. (1998). "New Evidence Against Hydroxyl Radicals as Reactive Intermediates in the Thermal and Photochemically Enhanced Fenton Reactions." J. Phys. Chem. A, 102, 5542-5550.</t>
  </si>
  <si>
    <t xml:space="preserve">MTBE easily oxidized, but produces TBF, acetone, TBA and MA.  Acetone continuously builds.  TBF degrades slower than MTBE, produces TBA and acetone.  TBA degrades to acetone.  MA does not produes any of the others, including acetone.  Acetone had low degradation rate but faster than MA.  </t>
  </si>
  <si>
    <t>MTBE transformation rates were high (90-99%) but mineralization was low with only 32% carbon release under the best conditions tested.  Most of the degradation was during the first 2-5 minutes of reaction.  Acid pH performed better than nuetral pH.  Major reaction intermediates detected and identified include tert-butyl formate (TBF), tert-butanol (TBA), methylacetate, and acetone.</t>
  </si>
  <si>
    <t>Higher oxidant concentrations and lower fenton's rations (iron /peroxide) , the faster and higher the degradation of ATZ.  Presents hyperbolic mathmatical model for fenton's kinetics.  Chemistry is still controversial and has usefull references in that regard.</t>
  </si>
  <si>
    <t xml:space="preserve">When oxidizing phenol in dark systems, there is a lag period afterwhich Fe(II) and 1,4-benzoquinone is produced.  Ferric / ferrous ratio impacted the lag period, but not the rate of oxidation, and total iron in solution plateaued at same level regardless. Hyroquinones are produced by phenol oxidation and are a reactive itermediate, capable of reducing iron.  Autocatalysis was observed.  Adding quinone acted as a catalyst.  </t>
  </si>
  <si>
    <t>Heme proved capable of catalyzing Crystal violet and PCP degradadation over rates in contol systems.  However, only mineralization was measured (e.g. carbon dioxide), so it is difficult to know how much contaminant transformation occurred.  The catalyst concentrations were quite low in aqueous systems compared with other CHP studies.</t>
  </si>
  <si>
    <t>The highest mineralization was 10.4% for conditions studied.  However, only mineralization was measured (e.g. CO2 production) and contaminant concentrations, and thus contaminant degradation yeilds might be higher, but cannot be determined from the data.  Hydrogen peroxide dose, heme dose and mixing impacted mineralization more than moisture content or temperature.</t>
  </si>
  <si>
    <t xml:space="preserve">TCE completely dechlorinated in both GW only systems and in presence of soil.  90-100 % TCE degradation was achieved in 5 hrs, and 93-102% Cl- release observed.  No VOC intermediates observed, pH dropped slightly, TOC values below detection limit suggested mineralization was occuring.  Fast initial rate of degradation followed by slower rate, probably due to the use of ferrous iron.  Rate of H2O2 decomposition slower when TCE was present, possibly due to competition of TCE with H2O2 for scavenging.  H2O2 half-life increased with increasing TCE concentration.  </t>
  </si>
  <si>
    <t>60% of TCA was degraded in peroxide systems both with and without chelated iron.  DCE was non-detectable and about 90% of DCA was degraded.  Not much data or methodology given, so it is impossible to verify that contaminant removal was resultant of oxidation rather than other processes</t>
  </si>
  <si>
    <t>Cho, H.J.; Fiacco, R.J.; Brown, R.A.; Sklandany, G.J.; Lee, M. (2002). "Evaluation of Technologies for In Situ Remediation of 1,1,1-Trichloroethane." The Third International Conference on Remediation of Chlorinated and Recalcitrant Compounds, Monterey, California, Paper 2C-20.</t>
  </si>
  <si>
    <t>Two-stage reaction kinetics.  Less degradation at neutral or high pH.  Higher oxidant concentrations, and lower Fe:Oxidant ratios improved degradation efficiency.  2,4-D degrades to 2,4-dichlorophenol, then to chloroquinones.  Uses hyperbolic mathematical model as well to model degradation of 2,4-D</t>
  </si>
  <si>
    <t>Peroxide was more efficient but less effective than permanganate in depleting contaminant concentrations,   Extent of contaminant destruction and oxidant demand were most impacted by factorial experimental variables.    Increasing CHP load did not appreciably increase degradation extent, but increased unproductive demand.  Humic acid improved the extent of degradation while decreasing the rate of degradation.</t>
  </si>
  <si>
    <t>Chemistrywise, the system that was modeled is very simple (just H2O2, iron and pH as variables, no minerals or organics present), yet the modeling is very complex.  Thus modeling CHP reactive chemistry remains a significant challenge, even "simple" systems</t>
  </si>
  <si>
    <t xml:space="preserve">Kinetic model of Fe(III)-H2O2 pH dependent hydrogen peroxide decomposition is presented, but in aqueous system where no inorganic anions other than perchlorate are present.  Fastest H2O2 decomposition at about pH 3.2, decreasing with either increasing or decreasing pH.  Higher peroxide:iron(III) ratios resulted in higher steady state iron concentrations acording to model.  </t>
  </si>
  <si>
    <t>Evaluated impact of Nitrate, perchlorate, chloride and sulfate on oxidation reactions.  SO4 &gt; ClO4 = NO3 = Cl in Fe II system in terms of rate of reaction with H2O2 (scavenging).  In Fe III/H2O2 system, both Cl and SO4 caused inefficiencies, due to competition for complexation with Fe III in addition to the less reactive SO4*- and Cl2*- radicals.  Lots of chemistry theory, reaction rates, modeling and equations given.</t>
  </si>
  <si>
    <t xml:space="preserve">Used the same native aquifer sand but one as is and one reduced with hydroxylamine-HCl to evaluate reduced mineral surfaces </t>
  </si>
  <si>
    <t>Used a synthetic groundwater of 5 mM NaHCO3, 3 mM Na2SO4, 2 mM CaCl2 and 1 mM NaCl</t>
  </si>
  <si>
    <t>Miller, C.M.; Valentine, R.L. (1995a). "Hydrogen Peroxide Decomposition and Quinoline Degradation in the Presence of Aquifer Material." Water Res, 29(10), 2353-2359.</t>
  </si>
  <si>
    <t>Miller and Valantine 1995b</t>
  </si>
  <si>
    <t>Quinoline
nitrobenzene</t>
  </si>
  <si>
    <t>~1.3-13 mg/L</t>
  </si>
  <si>
    <t>Evaluated the effect og hydroxylamine HCl on media.  Iron and manganese content reported</t>
  </si>
  <si>
    <t>Miller, C.M.; Valentine, R.L. (1995b). "Oxidation Behavior of Aqueous Contaminants in the Presence of Hydrogen Peroxide and Filter Media." J. Hazard. Mater., 41, 105-116.</t>
  </si>
  <si>
    <t>Miller and Valantine 1999</t>
  </si>
  <si>
    <t>~0.2 wt%</t>
  </si>
  <si>
    <t>7.6-7.8</t>
  </si>
  <si>
    <t>Phenol
quinoline</t>
  </si>
  <si>
    <t>~10.3 mg/L</t>
  </si>
  <si>
    <t>varied 70-800 mins</t>
  </si>
  <si>
    <t>0.2, 0.5, and 1.0 g/mL</t>
  </si>
  <si>
    <t>(1) Muscatine Sand
(2) Modified Muscatine Sand(Mn extracted)
(3) Iowa river sand</t>
  </si>
  <si>
    <t>all 3 sands less than 0.001</t>
  </si>
  <si>
    <t>Total iron of Muscatine sand about half that of Iowa sand.</t>
  </si>
  <si>
    <t>Used a simulated ground water (5mM NaHCO3, 3 mM Na2SO4, 2mM CaCl2, and 1mM NaCl</t>
  </si>
  <si>
    <t>Miller, C.M.; Valentine, R.L. (1999). "Mechanistic Studies of Surface Catalyzed H2O2 Decomposition and Contaminant Degradation in the Presence of Sand." Water Res, 12(33), 2805-2816.</t>
  </si>
  <si>
    <t>Millioli et al 2003</t>
  </si>
  <si>
    <t>2700-27000 mg/L as Fe</t>
  </si>
  <si>
    <t>~1.4-14 wt%</t>
  </si>
  <si>
    <t>2.0, 6.0</t>
  </si>
  <si>
    <t>Crude oil - measured as oil
and grease (O&amp;G). Composition-
44% aromatic
31% resins
14% asphaltenes
11% saturated hydrocarboned)</t>
  </si>
  <si>
    <t>32,000 mg/kg (O&amp;G)</t>
  </si>
  <si>
    <t>1 hr and 3 hr</t>
  </si>
  <si>
    <t>1000 mL</t>
  </si>
  <si>
    <t>5 g and 20 g / 200 mL</t>
  </si>
  <si>
    <t>beach sand</t>
  </si>
  <si>
    <t>5 or 20 g</t>
  </si>
  <si>
    <t>Millioli, V.; Freire, D.D.C.; Cammarota, M.C. (2003). "Petroleum Oxidation using Fenton's Reagent over Beach Sand Following a Spill." J. Hazard. Mater., B103, 79-91.</t>
  </si>
  <si>
    <t>Mino et al 2004</t>
  </si>
  <si>
    <t>Fe(II) sulfate
Fe(III) chloride</t>
  </si>
  <si>
    <t>~110-450 mg/L as Fe</t>
  </si>
  <si>
    <t>0.062-2.0 wt%</t>
  </si>
  <si>
    <t>20-70</t>
  </si>
  <si>
    <t>1.5, 2.0, 2.5, 3.0, 5.0, 7.0</t>
  </si>
  <si>
    <t>2,7-dichlorodibenzo-p-dioxin (DCDD)
(dimethylformamide as a solubility enhancer)</t>
  </si>
  <si>
    <t>5 mg/L</t>
  </si>
  <si>
    <t>10 mL solution volume</t>
  </si>
  <si>
    <t>Gives quick overview of a number of H2O2 measurement methods</t>
  </si>
  <si>
    <t>Fe(III) chloride or sulfate</t>
  </si>
  <si>
    <t>~450 mg/L as Fe</t>
  </si>
  <si>
    <t>70</t>
  </si>
  <si>
    <t>3.6, 2.5</t>
  </si>
  <si>
    <t>2,7,-dichlorodibenzo-p-dioxin</t>
  </si>
  <si>
    <t>5 mg/kg</t>
  </si>
  <si>
    <t>40 min</t>
  </si>
  <si>
    <t>at least 20 mL</t>
  </si>
  <si>
    <t>10 g / 10 mL</t>
  </si>
  <si>
    <t>"Masa Tsuchi" soil</t>
  </si>
  <si>
    <t>10 g</t>
  </si>
  <si>
    <t>Ndjou'ou and Cassidy 2006</t>
  </si>
  <si>
    <t>Fe(III) sulfate
Fe-EDTA</t>
  </si>
  <si>
    <t>~11 mg/L as Fe</t>
  </si>
  <si>
    <t>Total petroleum hydrocarbons (TPH)</t>
  </si>
  <si>
    <t>10600 mg/kg</t>
  </si>
  <si>
    <t>10 L</t>
  </si>
  <si>
    <t>2 kg / 5 L</t>
  </si>
  <si>
    <t>medium loam</t>
  </si>
  <si>
    <t>2000 g</t>
  </si>
  <si>
    <t>not reported but possibly significant due to dark soil color.</t>
  </si>
  <si>
    <t>3 wt.% Iron, 4 wt.% Carbonates</t>
  </si>
  <si>
    <t>Ndjou'ou, A.-C.; Cassidy, D. (2006). "Surfactant Production Accompanying the Modified Fenton Oxidation of Hydrocarbons in Soil." Chemosphere, 65, 1610-1615.</t>
  </si>
  <si>
    <t>Neppolian et al 2002</t>
  </si>
  <si>
    <t>Ultrasound, Fe(II)sulfate</t>
  </si>
  <si>
    <t>~0.008-0.60 mg/L</t>
  </si>
  <si>
    <t>0.17-3.4 wt%</t>
  </si>
  <si>
    <t>~10 mg/L</t>
  </si>
  <si>
    <t>coupled with sonication</t>
  </si>
  <si>
    <t>5 hr</t>
  </si>
  <si>
    <t>150 mL glass with ultrasonicator (VCX400 vibracell)</t>
  </si>
  <si>
    <t>Neppolian, B.; Jung, H.; Choi, H.; Lee, J.H.; Kang, J.W. (2002). "Sonolytic Degradation of Methyl-tert-butyl Ether: The role of Coupled Fenton Process and Persulfate Ion." Water Res, 36, 4699-4708.</t>
  </si>
  <si>
    <t>Osgerby et al 2004</t>
  </si>
  <si>
    <t xml:space="preserve">Fe(III)
Fe(III)-EDTA </t>
  </si>
  <si>
    <t>~280-560 mg/L as Fe</t>
  </si>
  <si>
    <t>5-20 wt%</t>
  </si>
  <si>
    <t>3.0 and 9.0 Maui, 14 Saipan</t>
  </si>
  <si>
    <t>Polychlorinated biphenyls (PCBs)</t>
  </si>
  <si>
    <t>8110 mg/kg (Maui soil)</t>
  </si>
  <si>
    <t>Spiked Saipan with pyrolusite at 4000 mg/kg.</t>
  </si>
  <si>
    <t>24 and 48 hrs</t>
  </si>
  <si>
    <t>5 g / 20 mL (maui)</t>
  </si>
  <si>
    <t>Maui Soil: Volcanic origin
Saipan soil: Aragonite (coral) fines</t>
  </si>
  <si>
    <t>5.0 g Maui, 2.5 g Saipan</t>
  </si>
  <si>
    <t>Maui contained high levels of Mn and Fe</t>
  </si>
  <si>
    <t>Petigara et al 2002</t>
  </si>
  <si>
    <t>Natural minerology</t>
  </si>
  <si>
    <t>0.00014 wt%</t>
  </si>
  <si>
    <t>7.4 in buffered systems</t>
  </si>
  <si>
    <t>Soil organic matter and minerals</t>
  </si>
  <si>
    <t>see FOC/minerology values</t>
  </si>
  <si>
    <t>Used iether DI or 0.1 M PO4 buffer at pH 7.4</t>
  </si>
  <si>
    <t>up to 85 min</t>
  </si>
  <si>
    <t>15 mL</t>
  </si>
  <si>
    <t>1:25 g/g</t>
  </si>
  <si>
    <t>11 soils and organic matter horizons: No particle analysis for soils 1, 2, 3, 6, 7.
(4) Loamy Sand
(5) Silty Loam
(8) Silty Loam
(9) Silty Loam
(10) Medium loam
(11) Silty Clay Loam</t>
  </si>
  <si>
    <t>0.6 g</t>
  </si>
  <si>
    <t>(1) 0.0241
(2) 0.0116
(3) 0.6556
(4) 0.0032
(5) 0.0233
(6) 0.0008
(7) 0.023
(8) 0.034
(9) 0.038
(10) 0.079
(11) 0.011</t>
  </si>
  <si>
    <t>Soil pHs varied from 3-5.4, Cation exchange equivilents reported.  Iron oxides in soils 6, 7, 8, 9, 10 are goethite, soil 11 is hematite, soils 1-5 not reported.  Manganese reported in 6 of the soils, iron in 8 of them</t>
  </si>
  <si>
    <t>Background good.  4 primary breakdown methods for H2O2 presented, 1-electron Haber-Weise (radical producing), 2-electron Catalase (O2 producing), 2-electron peroxidase (neither O2 or OH producing) or oxidation to O2.</t>
  </si>
  <si>
    <t>Petigara, B.R.; Blough, N.v.; Mignerey, A.C. (2002). "Mechanisms of Hydrogen Peroxide Decomposition in Soils." Environ. Sci. Technol., 36, 639-645.</t>
  </si>
  <si>
    <t>Pettine et al 2002</t>
  </si>
  <si>
    <t>0.00034-0.014 wt%</t>
  </si>
  <si>
    <t>5-40</t>
  </si>
  <si>
    <t>1.8-4.8</t>
  </si>
  <si>
    <t>Chromium VI (oxidant)</t>
  </si>
  <si>
    <t>~26-210 mg/L as Cr</t>
  </si>
  <si>
    <t>Also looked at ions 10 mM Mg2+, 58 mM Ca2+, 28 mM SO4, 2 mM HCO3, 0.57 mM PO4, 1-2 uM Pb2+, 1-2 uM Cu2+, 2 uM Ni2+</t>
  </si>
  <si>
    <t>Diffusion propogated permanganate 10 cm in 3 months and 15 cm in three months, in this impermeable media.  Diffusion zones were symetrical around fractures indicating that gravity flow was negligable in this system.  Sharp reaction fronts observed on leading edges of diffusion zone which were 2-3 cm think.  Stong spacial trends in Eh, pH and TOC within reaction zone.  Permanganate stained areas were strongly oxidizing, acidic at pH 4.5, and TOC depleted.  Note, initial gel pH was 11.5, and media pH of 6.  Within 15 mo, reactive zone was 1 m thick. TCE degradation extensive based on batch tests.  To compare, ZVI did not establish reactive zones in the media, only in the fractures.</t>
  </si>
  <si>
    <t>Not reported bu probably several hours</t>
  </si>
  <si>
    <t>400 mL thermostatically controled vessel, comletely mixed</t>
  </si>
  <si>
    <t>Reference studys of oxidation of Cr(III) with H2O2 under basic conditions.  Might be important source of Cr(VI) if alkaline peroxide is used.</t>
  </si>
  <si>
    <t>Pettine, M.; Campanella, L.; Millero, F.J. (2002). "Reduction of Hexavalent Chromium by H2O2 in Acidic Solutions." Environ. Sci. Technol., 36(901-907).</t>
  </si>
  <si>
    <t>Pignatello 1992</t>
  </si>
  <si>
    <t>~11-1100 mg/L</t>
  </si>
  <si>
    <t>0.00085-1.7 wt%</t>
  </si>
  <si>
    <t>1.0, 2.0, 3.0, 4.5, 6.0 in Fe(II) systems, 1.0, 1.7, 2.2, 2.7, 3.3, 4.0 in Fe(III) systems</t>
  </si>
  <si>
    <t>2,4-dichlorophenoxyacetic acid (2,4-D)
2,4,5-trichlorophenoxyacetic acid (2,4,5-T)</t>
  </si>
  <si>
    <t>22-25 mg/L</t>
  </si>
  <si>
    <t>systems oxygen saturated, also looked at photolysis with visible light.  Also looked at impact of anions perchlorate, sulfate, nitrate and chloride at 0.1 and 1.0 M.</t>
  </si>
  <si>
    <t>gives some references on higher valent iron-oxo complexes, Fe(IV) ferryl ion, etc.</t>
  </si>
  <si>
    <t>Pignatello, J.J. (1992). "Dark and Photoassisted Fe3+-catalyzed Degradation of Chlorophenoxy Herbicides by Hydrogen Peroxide." Environ. Sci. Technol., 26, 944-951.</t>
  </si>
  <si>
    <t>Pignatello and Baehr 1994</t>
  </si>
  <si>
    <t>Fe (III)-HEIDA (hydroxyethyleniminodiacetate)
Fe(II)-NTA (nitrilotriacetate)
Fe-(III)-gallic acid
Fe(III)-picolinic acid
Fe(III)-rhodizonic acid</t>
  </si>
  <si>
    <t>0.34-3.4 wt%</t>
  </si>
  <si>
    <t>5.7-6</t>
  </si>
  <si>
    <t>2,4-Dichlorophenoxyacetic acid (2,4-D) 
Metolachlor</t>
  </si>
  <si>
    <t>2000 mg/kg 2,4-D
3100 mg/kg metolachlor</t>
  </si>
  <si>
    <t>3 hrs most common, some at 18 hrs</t>
  </si>
  <si>
    <t>1 g / 1 mL</t>
  </si>
  <si>
    <t>Sandy loam</t>
  </si>
  <si>
    <t>0.0157</t>
  </si>
  <si>
    <t>pH 5.7</t>
  </si>
  <si>
    <t>Metolachlor sorbs strongly to media (90% sorbed), 2,4-D more soluable (10% sorbed)</t>
  </si>
  <si>
    <t>Pignatello, J.J.; Baehr, K. (1994). "Ferric Complexes as Catalysts for "Fenton" Degradation of 2,4-D and Metolachlor in Soil." J. Environ. Qual., 23, 365-370.</t>
  </si>
  <si>
    <t>Qiu et al 2004</t>
  </si>
  <si>
    <t>Fe(II) sulfate
Fe(II) citrate</t>
  </si>
  <si>
    <t>~550-13700 mg/L as Fe</t>
  </si>
  <si>
    <t>10 wt%</t>
  </si>
  <si>
    <t>neutral</t>
  </si>
  <si>
    <t>Trichloroethene (TCE)
Tetrachloroethene (PCE)
1,1,1-trichloroethane (1,1,1-TCA)
1,2-dichloropropane</t>
  </si>
  <si>
    <t>140 g / 150 mL</t>
  </si>
  <si>
    <t>"alluvium"</t>
  </si>
  <si>
    <t>140 g</t>
  </si>
  <si>
    <t>ND (&lt; 0.002)</t>
  </si>
  <si>
    <t>pH 6.36, elevated levels of sulfate, bicarbonate, iron, calcium and magnesium</t>
  </si>
  <si>
    <t>Qiu, X.; Stock, M.K.; Davis, J.W. (2004). "Remedial Options for Chlorinated Volatile Organics in a Partially Anaerobic Aquifer." Remediation, 14(4), 39-47.</t>
  </si>
  <si>
    <t>Quan et al 2003</t>
  </si>
  <si>
    <t>~84-390 mg/L as Fe</t>
  </si>
  <si>
    <t>~0.024-1.5 wt%</t>
  </si>
  <si>
    <t>1-hexanol
1-heptanol
1-octanol
1-nonanol
1-decanol</t>
  </si>
  <si>
    <t>20-30 mg/L</t>
  </si>
  <si>
    <t>up to 30 hrs</t>
  </si>
  <si>
    <t>"reagent volumes 1.2 time field soil capacity"</t>
  </si>
  <si>
    <t>gravelly loamy sand</t>
  </si>
  <si>
    <t>0.0037</t>
  </si>
  <si>
    <t>pH 6.4, Fe and Mn oxides evenly split between amorphous and crystaline, iron much higher</t>
  </si>
  <si>
    <t>central composite rotatable design, notes the need for high concentrations of H2O2 to treat in situ contaminants, possibly due to need for superoxide or hydroperoxyl radicals</t>
  </si>
  <si>
    <t>Quan, H.N.; Teel, A.L.; Watts, R.J. (2003). "Effect of Contaminant Hydrophobicity on Hydrogen Peroxide Dosage Requirements in Fenton-Like Treatment of Soils." J. Hazard. Mater., B102, 277-289.</t>
  </si>
  <si>
    <t>Ravikumar and Gurol 1994</t>
  </si>
  <si>
    <t>~0.018 wt%</t>
  </si>
  <si>
    <t>6-7</t>
  </si>
  <si>
    <t>Soil demand</t>
  </si>
  <si>
    <t>See discussion</t>
  </si>
  <si>
    <t>Looked at glass beads, media of varied sizes to discern impact of surface area, iron content and organic content</t>
  </si>
  <si>
    <t>5.0, 7.5, and 10 g / 100 mL</t>
  </si>
  <si>
    <t>5.0, 7.5, 10 g</t>
  </si>
  <si>
    <t>0.0004</t>
  </si>
  <si>
    <t>iron content reported</t>
  </si>
  <si>
    <t>Ravikumar, J.X.; Gurol, M.D. (1994). "Chemical Oxidation of Chlorinated Organics by Hydrogen Peroxide in the Presence of Sand." Environ. Sci. Technol., 28, 394-400.</t>
  </si>
  <si>
    <t>Ray et al 2002</t>
  </si>
  <si>
    <t>~0.25-250 mg/L</t>
  </si>
  <si>
    <t>~0.0015 wt%</t>
  </si>
  <si>
    <t>3, 5, 7</t>
  </si>
  <si>
    <t>1.3 mg/L</t>
  </si>
  <si>
    <t>1.5L round bottom flask</t>
  </si>
  <si>
    <t>Gives som good background on MTBE and a few other studies of MTBE-fentons oxidation</t>
  </si>
  <si>
    <t>Ray, A.B.; Selvakumar, A.; Tafuri, A.N. (2002). "Treatment of MTBE-Contaminated Waters with Fenton's Reagent." Remediation, 12(3), 81-93.</t>
  </si>
  <si>
    <t>Rodriguez et al 2003</t>
  </si>
  <si>
    <t>~2.2-61 mg/L</t>
  </si>
  <si>
    <t>~0.005-0.09 wt%</t>
  </si>
  <si>
    <t>5-45</t>
  </si>
  <si>
    <t>3.5</t>
  </si>
  <si>
    <t>Nitrobenzene</t>
  </si>
  <si>
    <t>~40-350 mg/L</t>
  </si>
  <si>
    <t>Oxygen 0 - 1.4 mM</t>
  </si>
  <si>
    <t>1.0 L completely mixed</t>
  </si>
  <si>
    <t>Good background and references on OH* vs Iron-oxo species debate.  Some good references on Fe(III) initiation of fenton's reaction.  Presented and experimentally derived rate equation, and reported OH*ss</t>
  </si>
  <si>
    <t>Rodriguez, M.L.; Timokhin, V.I.; Contreras, S.; Chamarro, E.; Esplugas, S. (2003). "Rate Equation for the Degradation of Nitrobenzene by 'Fenton-like' Reagent." Advances in Environmental Research, 7, 583-595.</t>
  </si>
  <si>
    <t>Rose and Waite 2002</t>
  </si>
  <si>
    <t>Fe(II) ammonium sulfate</t>
  </si>
  <si>
    <t>0.0000001-0.0000017 mg/L as Fe</t>
  </si>
  <si>
    <t>None ~ reports on catalysis of dissolved oxygen to produce OH*</t>
  </si>
  <si>
    <t>8.09</t>
  </si>
  <si>
    <t>Ferrous and ferric iron</t>
  </si>
  <si>
    <t>See activation aid concentrations</t>
  </si>
  <si>
    <t>Used suwannee river FA, 0.1, 0;5, 1.0 mg/L</t>
  </si>
  <si>
    <t>300 mL dark glass water jacket vessel</t>
  </si>
  <si>
    <t>Rose, A.L.; Waite, D. (2002). "Kinetic Model for Fe(II) Oxidation in Seawater in the Absence and Presence of Natural organic Matter." Environ. Sci. Technol., 36, 433-444.</t>
  </si>
  <si>
    <t>Sedlak and Andren 1991a</t>
  </si>
  <si>
    <t>Constant addition</t>
  </si>
  <si>
    <t>1.0, 2.0, 3.0, 4.7, 7.0</t>
  </si>
  <si>
    <t>Chlorobenzene,
byproducts 2-, 3-, and 4-chlorophenol</t>
  </si>
  <si>
    <t>~180 mg/L</t>
  </si>
  <si>
    <t>evaluate the presence / absence of oxygen</t>
  </si>
  <si>
    <t>500 mL dark round bottom flask</t>
  </si>
  <si>
    <t>Lots of good chemical mechanism background relevant to OH* attack on aromatic compounds</t>
  </si>
  <si>
    <t>Sedlak, D.L.; Andren, A.W. (1991a). "Oxidation of Chlorobenzene with Fenton's Reagent." Environ. Sci. Technol., 25, 777-782.</t>
  </si>
  <si>
    <t>Sedlak and Andren 1991b</t>
  </si>
  <si>
    <t>~4.1-45 mg/L as Fe</t>
  </si>
  <si>
    <t>~0.0002-0.0007 wt%</t>
  </si>
  <si>
    <t>3.0, 4.2, 7.2</t>
  </si>
  <si>
    <t>PCBs (2-chlorobiphenyl and Arochlor 1242)</t>
  </si>
  <si>
    <t>~1.9 mg/L 2-CBP</t>
  </si>
  <si>
    <t>15-20 min for 2-CBp, 4 min for Arochlor 1242</t>
  </si>
  <si>
    <t>4 L completely mixed vessel</t>
  </si>
  <si>
    <t>Sedlak, D.L.; Andren, A.W. (1991b). "Aqueous-Phase Oxidation of Polychlorinated Biphenyls by Hydroxyl Radicals." Environ. Sci. Technol., 25(8), 1419-1427.</t>
  </si>
  <si>
    <t>Smith et al 2004</t>
  </si>
  <si>
    <t>Carbon Tetrachloride</t>
  </si>
  <si>
    <t>~150 mg/L</t>
  </si>
  <si>
    <t>Used potassium superoxide systems to evaluate O2*- as the sole reactive oxygen species</t>
  </si>
  <si>
    <t>20 mL dark vials</t>
  </si>
  <si>
    <t>Smith, B.A.; Teel, A.L.; Watts, R.J. (2004). "Identification of the Reactive Oxygen Species Responsible for Carbon Tetrachloride Degradation in Modified Fenton's Systems." Environ. Sci. Technol., 38, 5465-5469.</t>
  </si>
  <si>
    <t>Smith et al 2006</t>
  </si>
  <si>
    <t>Fe(III)-HKCH
(hexaketo cyclohexane)</t>
  </si>
  <si>
    <t>6.8 wt%</t>
  </si>
  <si>
    <t>Carbon Tetrachloride
chloroform</t>
  </si>
  <si>
    <t>0.5 mL DNAPL</t>
  </si>
  <si>
    <t>Evaluated effect of gas purging to understand the impact of H2O2 on the maximum DNAPL dissolution rate</t>
  </si>
  <si>
    <t>Smith, B.A.; Teel, A.L.; Watts, R.J. (2006). "Mechanism for the Destruction of Carbon Tetrachloride and Chloroform DNAPLs by Modified Fenton's Reagent." J. Contam. Hydrology, 85, 229-246.</t>
  </si>
  <si>
    <t>Spanggord et al 2000</t>
  </si>
  <si>
    <t>~49 mg/L as Fe</t>
  </si>
  <si>
    <t>~0.0003 wt%</t>
  </si>
  <si>
    <t>not reported but used "fenton's system" so presumably in the pH 3 range</t>
  </si>
  <si>
    <t>TNT breakdown products - 
2-ADNT (2-amino-4,6-dinitrotoluene)
4-ADNT (4-amino-2,6-dinitrotoluene)
PNAP (p-nitroacetophenone)</t>
  </si>
  <si>
    <t>4 mg/L ADNT
3.5 mg/L PNAP</t>
  </si>
  <si>
    <t>dark completely mixed, unknown volume</t>
  </si>
  <si>
    <t>Study used fenton's reagent to get OH* reaction rates.  Primarily looked at Ozone and Perozone degradation of compounds.</t>
  </si>
  <si>
    <t>Rate constants for 2-ADNT, 4-ADNT and PNAP presented, based on parent compound disappearance.</t>
  </si>
  <si>
    <t>Spanggord, R.J.; Yao, D.; Mill, T. (2000). "Kinetics of Aminodinitrotoluene Oxidations with Ozone and Hydroxyl Radical." Environ. Sci. Technol., 34, 450-454.</t>
  </si>
  <si>
    <t>Sung and Morgan 1980</t>
  </si>
  <si>
    <t>~1.9-2.8 mg/L as Fe</t>
  </si>
  <si>
    <t>5-30</t>
  </si>
  <si>
    <t>6.5-7.2</t>
  </si>
  <si>
    <t>Ferrous iron</t>
  </si>
  <si>
    <t>Jazdanian, A.D.; Fieber, L.L.; Tisoncik, D.; Huang, K.C.; Mao, F.; Dahmani, A. (2004). "Chemical Oxidation of Chloroethanes and Chloroethenes in a Rock/Groundwater System." The Fourth International Conference on Remediation of Chlorinated and Recalcitrant Compounds, Monterey, California, Paper 2F-01.</t>
  </si>
  <si>
    <t>Degradation increased with increasing goethite dose.  Best treatment efficiencies were at pH 7, with poorer performance at pH 9 and 5.  Degradation of phenanthrene more extensive than anthracene.  Ration follow's psuedo-first order kinetics.  Increasing H2O2 increased rate of degradation up to 5 M but beyond that degradation slowed.  Mole ratios of H2O2:contaminant were high at 111:1 for phenanthrene and 167:1 anthracene.  Bicarbonate reduced performance.</t>
  </si>
  <si>
    <t>Kanel, S.R.; Neppolian, B.; Choi, H. (2002). "Fenton-Like Oxidation of Polycyclic Aromatic Hydrocarbons by Iron Oxide Catalyzed with Hydrogen Peroxide: Kinetics and Influence of Radical Scavengers." The Third International Conference on Remediation of Chlorinated and Recalcitrant Compounds, Monterey, California, Paper 2C-14.</t>
  </si>
  <si>
    <t>Most degradation occurred in the first 30 min of reaction.  pH 7 was optimum for removal.  Fastest kinetics at 5M H2O2.  Salicyclic acid a likely intermediate of phenanthrene degradation.  SAC accumulated and then declined as continuing.  SOM inhibited degradtion of phenanthrene.  1mM and 10 mM bicarbonate definately reduced degradation.</t>
  </si>
  <si>
    <t>Tarr, M.A.; Wei, B.; Zheng, W.; Xu, G. (2002). "Cyclodextrin-Modified Fenton Oxidation for In Situ Remediation." The Third International Conference on Remediation of Chlorinated and Recalcitrant Compounds, Monterey, California, Paper 2C-17.</t>
  </si>
  <si>
    <t>Teel and Watts 2002</t>
  </si>
  <si>
    <t>~56 mg/L as Fe</t>
  </si>
  <si>
    <t>0.20-2.0 wt%</t>
  </si>
  <si>
    <t>3.0, with some at 2.5, 2.0</t>
  </si>
  <si>
    <t>Carbon tetrachloride
hexachloroethane
bromotrichloromethane
tetranitromethane</t>
  </si>
  <si>
    <t>~77 mg/L</t>
  </si>
  <si>
    <t>40 mL vials</t>
  </si>
  <si>
    <t>Used Isopropanol as an OH* scavenger because it has low reactivity with reductants, chloroform as a reductant scavenger with low reactivity toward OH*, and nitrate because is will scavene solvated electrons</t>
  </si>
  <si>
    <t>Teel, A.L.; Watts, R.J. (2002). "Degradation of Carbon Tetrachloride by Modified Fenton's Reagent." J. Hazard. Mater., B94, 179-189.</t>
  </si>
  <si>
    <t>Teel et al 2001</t>
  </si>
  <si>
    <t>Fe(II) perchlorate
goethite</t>
  </si>
  <si>
    <t>56-840 mg/L as Fe
1000-5000 mg/L as mineral in suspension</t>
  </si>
  <si>
    <t>~0.0007-0.07 wt%</t>
  </si>
  <si>
    <t>2.8, 7.0</t>
  </si>
  <si>
    <t>Trichloroethene (TCE)</t>
  </si>
  <si>
    <t>~13 mg/L</t>
  </si>
  <si>
    <t>3 hrs in soluable iron systems, 10 days in goethite systems</t>
  </si>
  <si>
    <t>Teel, A.L.; Warberg, C.R.; Atkinson, D.A.; Watts, R.J. (2001). "Comparison of Mineral and Soluble Iron Fenton's Catalysts for the Treatment of Trichloroethylene." Water Res, 35(4), 977-984.</t>
  </si>
  <si>
    <t>Teel et al 2007</t>
  </si>
  <si>
    <t>Goethite (a-FeOOH)
Hematite (Fe2O3)
Manganite (MnOOH)
pyrolusite (MnO2)
anatase (TiO2)
Bauxite (Al(OH)3)
cuprite (Cu2O)
ilmenite (FeTiO3)
magnesite (MnCO3)
siderite (FeCO3)
willemite (Zn2SiO4)</t>
  </si>
  <si>
    <t>~100000 mg/L as mineral in suspension</t>
  </si>
  <si>
    <t>0.5-2.0 wt%</t>
  </si>
  <si>
    <t>3, 7</t>
  </si>
  <si>
    <t>minerals (see activation aids)</t>
  </si>
  <si>
    <t>see activation aids</t>
  </si>
  <si>
    <t>up to 2 days</t>
  </si>
  <si>
    <t>Teel, A.L.; Finn, D.D.; Schmidt, J.T.; Cutler, L.M.; Watts, R.J. (2007). "Rates of Trace Mineral-Catalyzed Decomposition of Hydrogen Peroxide." J. Environ. Eng., 133(8), 853-858.</t>
  </si>
  <si>
    <t>~275 mg/L as Fe</t>
  </si>
  <si>
    <t>Aldrin
Dieldrin
alpha-chlordane
gamma-chlordane
Tetrachloroethene (PCE)</t>
  </si>
  <si>
    <t>~5.8 mg/kg - soil 1
~3.4 mg/kg - soil 2
~0.18 mg/kg - soil 3</t>
  </si>
  <si>
    <t>1 g / 10 mL</t>
  </si>
  <si>
    <t>(1)Clay
(2) Clayey silt
(3) grab</t>
  </si>
  <si>
    <t>90 g</t>
  </si>
  <si>
    <t>1: 0.0107, 2: 0.00784, 3: 0.0048</t>
  </si>
  <si>
    <t>soil pH 1: 6.1, 2: 6…7, 3: 6.9</t>
  </si>
  <si>
    <t>Tollefsrud, E.; Schreier, C.G. (2002). "Effectiveness of Chemical Oxidation to Remove Organochlorine Pesticides from Soil." The Third International Conference on Remediation of Chlorinated and Recalcitrant Compounds, Monterey, California, Paper 2C-16.</t>
  </si>
  <si>
    <t>Natural iron content of site water</t>
  </si>
  <si>
    <t>0.4 mg/L as Fe</t>
  </si>
  <si>
    <t>0.34 wt%</t>
  </si>
  <si>
    <t>Trichloroethene (TCE)
Tetrachloroethene (PCE)</t>
  </si>
  <si>
    <t>2.6-3.0 mg/L</t>
  </si>
  <si>
    <t>120 hours</t>
  </si>
  <si>
    <t>12 mL vials gently mixed</t>
  </si>
  <si>
    <t>Other contaminants present in site groundwater, but data not shown</t>
  </si>
  <si>
    <t>Found that TCE and PCE were effectively degraded by hydrogen peroxide treatment, but concluded the rates were slower than with permanganate.  However, they did not present much data and didn't try to optimize the process.  Note low catalyst concentration</t>
  </si>
  <si>
    <t>Tyre et al 1991</t>
  </si>
  <si>
    <t>Fe(II) sulfate
Goethite
Hematite
Magnetite</t>
  </si>
  <si>
    <t>~240-400 mg/L as Fe
~600-1100 mg/kg as mineral in soil</t>
  </si>
  <si>
    <t>7-12 wt%</t>
  </si>
  <si>
    <t>Pentachlorophenol
Trifluralin
hexadecane
dieldrin</t>
  </si>
  <si>
    <t>200 mg/kg</t>
  </si>
  <si>
    <t>7200 min</t>
  </si>
  <si>
    <t>2.5 g / 13.5 mL</t>
  </si>
  <si>
    <t>4 soils, all are loamy sand</t>
  </si>
  <si>
    <t>1: 0.002, 2: 0.005, 3: 0.010, 4: 0.016</t>
  </si>
  <si>
    <t>Al pHs were 6.4-6.6,  Minerologies all very similar 4.3-4.4 g/kg crystaline Fe, 0.1 g/kg crystaline Mn, 3.4-4.4 g/kg amorphous Fe, 0.1 g/kg amorphous Mn.</t>
  </si>
  <si>
    <t>Tyre, B.W.; Watts, R.J.; Miller, G.C. (1991). "Treatment of Four Biorefractory Contaminants in Soils using Catalyzed Hydrogen Peroxide." J. Environ. Qual., 20(4), 832-838.</t>
  </si>
  <si>
    <t>Valentine and Wang 1998</t>
  </si>
  <si>
    <t>Ferrihydrate
goethite
semicrystaline iron oxide</t>
  </si>
  <si>
    <t>250-12500 mg/L as mineral in suspension</t>
  </si>
  <si>
    <t>0.05 wt%</t>
  </si>
  <si>
    <t>7.0, 7.7</t>
  </si>
  <si>
    <t>Looked at Carbonate Alkalinity.  pH 7 and 0.6 meq/L, pH 7 and 7.8 meq/L, 7.7 and 5 meq/L. and at Humic acid content (13 and 65,3 mg-C/L), phosphate (6.3 mg/L)</t>
  </si>
  <si>
    <t>not reported but over 1 day in some cases</t>
  </si>
  <si>
    <t>dark, mixed</t>
  </si>
  <si>
    <t xml:space="preserve">Used a simulated groundwater with 5 mM NaHCO3, 3 mM Na2SO4, 2 mM CaCl2 and 1 mM NaCl.  </t>
  </si>
  <si>
    <t>Valentine, R.L.; Wang, H.C. (1998). "Iron Oxide Surface Catalyzed Oxidation of Quinoline by Hydrogen Peroxide." J of Environmental Engineering, 124(1), 31-38.</t>
  </si>
  <si>
    <t>~1.6-25 mg/L as Fe</t>
  </si>
  <si>
    <t>0.0005-0.0075 wt%</t>
  </si>
  <si>
    <t>3.8-4.2</t>
  </si>
  <si>
    <t>8-10 mg/L</t>
  </si>
  <si>
    <t>5 minutes</t>
  </si>
  <si>
    <t>Vella, P.A.; Veronda, B. (1993). "Oxidation of Trichloroethylene: A Comparison of Potassium Permanganate and Fenton's Reagent." Third International Symposium on Chemical Oxidation Technology for the Nineties, Vanderbilt University, Nashville, TN.</t>
  </si>
  <si>
    <t>Vione et al 2004</t>
  </si>
  <si>
    <t>~56-170 mg/L as Fe</t>
  </si>
  <si>
    <t>0.017-0.34 wt%</t>
  </si>
  <si>
    <t>1.0, 2.0</t>
  </si>
  <si>
    <t>0.25-100 mg/L</t>
  </si>
  <si>
    <t>Looked at impact of humic acids. (0, 5, 10, 30, 50, 80 mg/L</t>
  </si>
  <si>
    <t>75 min</t>
  </si>
  <si>
    <t>Dark, stirred vials</t>
  </si>
  <si>
    <t>note very low pH</t>
  </si>
  <si>
    <t>Vione, D.; Merlo, F.; Valter, M.; Minero, C. (2004). "Effect of Humic Acids on the Fenton Degradation of Phenol." Environ. Chem. Lett., 2, 129-133.</t>
  </si>
  <si>
    <t>Voelker and Sulzberger 1996</t>
  </si>
  <si>
    <t>~0.11-0.28 mg/L as Fe</t>
  </si>
  <si>
    <t>0.0000034 wt%</t>
  </si>
  <si>
    <t>3, 5</t>
  </si>
  <si>
    <t>Suwannee river fulvic acids</t>
  </si>
  <si>
    <t>3-30 mg/L</t>
  </si>
  <si>
    <t>Looked at impact of oxygen by bubbling 20% O2 / 80% N2</t>
  </si>
  <si>
    <t>160 minutes</t>
  </si>
  <si>
    <t>350 mL water jacket reactor dark.</t>
  </si>
  <si>
    <t>Voelker, B.M.; Sulzberger, B. (1996). "Effects of fulvic Acid on Fe(II) Oxidation By Hydrogen Peroxide." Environ. Sci. Technol., 30, 1106-1114.</t>
  </si>
  <si>
    <t>Wang and Lemley 2004</t>
  </si>
  <si>
    <t>Anodic fenton process (constant Fe(II))</t>
  </si>
  <si>
    <t>&lt;160 mg/L as Fe (kept constant by anodic fention process)</t>
  </si>
  <si>
    <t>&lt;0.1 wt%</t>
  </si>
  <si>
    <t>not reported but probably nuetral range</t>
  </si>
  <si>
    <t>Alachlor
metolachlor
metribuzin
2,4-D
carbaryl</t>
  </si>
  <si>
    <t>Gates-Anderson, D.D.; Siegrist, R.L.; Cline, S.R. (2001). "Comparison of Potassium Permanganate and Hydrogen Peroxide as Chemical Oxidants for Organically Contaminated Soils." J. Environ. Eng., 127(4), 337-347.</t>
  </si>
  <si>
    <t>Gavaskar and Hartzell, 2002</t>
  </si>
  <si>
    <t>5 wt%</t>
  </si>
  <si>
    <t>3.5-4.0, and nuetral</t>
  </si>
  <si>
    <t>Methyl-tert-butylether (MTBE)</t>
  </si>
  <si>
    <t>9 mg/L</t>
  </si>
  <si>
    <t>500 mL bottles</t>
  </si>
  <si>
    <t>100 g / 200mL</t>
  </si>
  <si>
    <t>Novato California soil with "relatively high" clay content</t>
  </si>
  <si>
    <t>100 g</t>
  </si>
  <si>
    <t xml:space="preserve">Aggitated soil slurry systems showed large MTBE degradations (e.g. 95%+) in all systems where H2O2 was added, regardless of pH addjustment.  A single unagitated system showed little or no removal, possibly indicating deliverability difficulties.  </t>
  </si>
  <si>
    <t>Gavaskar, A.R.; Hartzell, K. (2002). "MTBE Oxidation with Fenton's Reagent in a Naturally Buffered Aquifer." The Third International Conference on Remediation of Chlorinated and Recalcitrant Compounds, Monterey, California, Paper 2C-47.</t>
  </si>
  <si>
    <t>Goi and Trapido 2004</t>
  </si>
  <si>
    <t>200-1400 mg/L as Fe</t>
  </si>
  <si>
    <t>0.1-1.6 wt%</t>
  </si>
  <si>
    <t>~20</t>
  </si>
  <si>
    <t xml:space="preserve">Comparative study between permanganate and CHP.  Permanganate generally more effective (in terms of COC degradation) than peroxide, while peroxide was more efficient.  Higher oxidant load leads to higher oxidant demand. Percent COC destroyed was least impacted by experimental variables, while efficiency variables highly impacted.  Humic acid enhances removal of COCs.  Goethite appears to enhance destruction rate of PCE, but not TCE.  </t>
  </si>
  <si>
    <t>Comparative study between CHP and permanganate.  Permanganate saw larger removals of TCE and PCE than CHP, in the 90-99% range in both soils.  No TCA degradation.  TCE degradation extent was 95% despite rangeing the initial TCE concentration from 9-8000 mg/kg.  SVOCs all oxidized to learge degrees.  Extent of treatment similar for both soils</t>
  </si>
  <si>
    <t>TCA was not degradaded by permanganate.  Comparative study between H2O2 and KMnO4.  KMnO4 achieved a higher treatment effectiveness.  Treatment effectiveness for TCE was higher in sandy loam than in the sand, but no effect was seen for PCE.  This could be in part due to the different solids to solution ratio used for the two soils.  Increasing reaction time and oxidant loading increased PCE degradation more so than TCE (Ben's note:  Likely evidence of 2nd order reaction kinetics).  For SVOCs, treatment increased with increased oxidant loading.  90-99% COC degradation was attained in both soils.  Naphthalene had the highest degree of oxidation.  More oxidant doseing was needed in the sandy loam  than the sand to attain 90-100% treatment.</t>
  </si>
  <si>
    <t xml:space="preserve">NODs presented for soils from 4 different depth intervals as a funtion of time up to 48 hours.  Aquifer is "Very Transmissive".  NOD ranged from 0.44-5.66 g/kg.  Pilot test used 10% sodium permanganate, but it sank below the TTZ.  NOD was higher when using groundwater and soil from site without VOCs removed.    </t>
  </si>
  <si>
    <t>Decreases of varying magnitudes for all 14 measured components (mostly PAH), but naphthalene and biphenyl actually saw increases relative to the control.  Overall, the 14 PAHs reduced in mole fraction from 89% to 20%, indicating that more resistant compounds made up the NAPL phase mass after oxidation, but were not part of the analysis suite.  The increase of biphenyl in particular was attributed to enrichment of the NAPL phase with this component as the more oxidizable components are depleted, leading to higher aqueous concentrations by effective solubility.  Source heterogeneity may play a role as well.</t>
  </si>
  <si>
    <t>Permagnanate concentrations dropped to near zero within 10 days for all media except silica sand and glass beads.  Reported that data appeared to follow a first order rate law.  Also made observations regarding metal mobility.  Generally, regardless of media type, chromium, selenium and rubidium increased, while zincm cadmium, vanadium and lead decreased.  Remaining elements (tellurium, arsenic, molydenum, cesium and mercury remained about the same.</t>
  </si>
  <si>
    <t>Oxidant demand analysis from rock 1 indicated that the shale exerted 5.8 g/kg demand, while siltstone demand was negligable.  Rock 2 had negligable demand.  Leaching tested from natural rock fracture faces indicated no adverse metal leaching, with only slight elevations in Ba, Ca and Mg noted.  Minimal diffusion of permanganate to the bedrock matrix was observed due to low matrix porosity.</t>
  </si>
  <si>
    <t>After 21 weeks, the soil had a demand of 1.2 g/kg (KMnO4) and was still increasing after this time period.  NOD rate decreased with time.  NOD value is much larger than the NOD measured from the same media in column experiments (0.35 g/kg).  Organic carbon decreased by 15-36% from oxidation of NOD, Interestingly, NOD decreased with size fraction in the order of coarse&gt;bulk material&gt;fines.  Hypothesized that due to correlation of OC with carbonate materials (by other researchers), the organic matter is more associated with larger conglomerate grains rather than fines.  Research suggests that OC is the prinicple reactant for NOD.  Stoichiometrys for permanganate consumption in a range that would be expected for mineralization of simple carbohydrates.  Reduction in foc may be overestimated because persulfate method is used, and highly condensed SOM is recalcitrant to presulfate.  Crushed media revealed no significant differences in NOD, indicating that processes were not mass transfer limited in this experiment, (e.g. FOC located at center of grains did not enhance NOD reaction)</t>
  </si>
  <si>
    <t>Degrees of degradation varied by pesticide type.  Aldrin highly degraded for all systems (98-100%), while Dieldrin (35-65%), alpha-chlordane (57-71%) and gamma-chloridane (63-100%) masses also reduced, but not to near as high a degree.  Not confirmed if mineratization attained.  Reports a total oxidant demand (including contaminant demand) of 46, 40, and 26 g/kg for comp 1, comp2 and grab respectively.  Cr VI concentrations increased slighly, then attenuated,.  Source was most likely the permanganate which contained 63 mg/kg Cr.  pH increased mildly in all KMnO4 systems</t>
  </si>
  <si>
    <t>Surface demand of limestone for oxidant was 0.46 g KMnO4 / cm^2.  Some purple staining of rock matrix possibly indicating some diffusion into the rock matrix.  Some calcium production indicating some dissolution of rock matrix.    Evidence of gas generation observed as well as MnOx films.</t>
  </si>
  <si>
    <t>Kang an Hua 2005</t>
  </si>
  <si>
    <t>Fe(II) sulfate
Fe(III) sulfate
Fe(III)-chelates:
L-ascorbic acid
Gallic acid
HEIDA (N-(2-hydroxyethyl) iminodiacetic acid)</t>
  </si>
  <si>
    <t>~110-560 mg/L as Fe</t>
  </si>
  <si>
    <t>0.1-1.0 wt%</t>
  </si>
  <si>
    <t>2.0-3.0 for Fe(II) and Fe(III) sulfate, 6.0 for chelated iron</t>
  </si>
  <si>
    <t>Benzene
ethylbenzene
toluene
o-xylene</t>
  </si>
  <si>
    <t>~23-32 mg/kg</t>
  </si>
  <si>
    <t>sacrificial vials at 0, 15, 30, 60, 120, 180 mins, and 24 hrs</t>
  </si>
  <si>
    <t>11.2 mL</t>
  </si>
  <si>
    <t>5.0 g/ 5.0 mL</t>
  </si>
  <si>
    <t>Sandy loam (Warsaw)</t>
  </si>
  <si>
    <t>5.0 g</t>
  </si>
  <si>
    <t>0.0043 +/- 0.00023</t>
  </si>
  <si>
    <t>Soil pH 7.5, 4.5 wt.% extractable iron, 0.125% extractable Mn</t>
  </si>
  <si>
    <t>tested toluene in isolation the most, but tested some BTEX mixtures and benzene, 0-xylene and ethylbenzene individual in some systems</t>
  </si>
  <si>
    <t>Kang, N.; Hua, I. (2005). "Enhanced Chemical Oxidation of Aromatic Hydrocarbons in Soil Systems." Chemosphere, 61, 909-922.</t>
  </si>
  <si>
    <t>Kang and Hwang 2000</t>
  </si>
  <si>
    <t>~320-640 mg/L as Fe</t>
  </si>
  <si>
    <t>0.033-0.165 wt%</t>
  </si>
  <si>
    <t>2-7</t>
  </si>
  <si>
    <t>Non-biodegradabe Landfill Leachate</t>
  </si>
  <si>
    <t>1200-1500 mg/L COD
30 mg/L BOD5
1300 mg/L NH3-N
4500 mg/L Cl-
350 mg/L NO2-N
300 mg/L NO3-N
5900 mg/L alkalinity</t>
  </si>
  <si>
    <t>2L stirred</t>
  </si>
  <si>
    <t>Kang, Y.W.; Hwang, K.Y. (2000). "Effects of Reaction Conditions on the Oxidation Efficiency in the Fenton Process." Water Res, 34(10), 2786-2790.</t>
  </si>
  <si>
    <t>Kang et al 2006 (in press)</t>
  </si>
  <si>
    <t>Fe(II) sulfate
Fe(III) sulfate
Fe(III)-HEIDA
(N-(2-hydroxyethyl) iminodiacetic acid)</t>
  </si>
  <si>
    <t>~110-1100 mg/L as Fe</t>
  </si>
  <si>
    <t>~0.17-2.0 wt%</t>
  </si>
  <si>
    <t>HEIDA systems (1.9, 6.0), 3.0 for Fe(II) and Fe(III) sulfate systems</t>
  </si>
  <si>
    <t>Tetrachloroethene (PCE)</t>
  </si>
  <si>
    <t>6800 mg/kg</t>
  </si>
  <si>
    <t>Sacrificial vials at 2 and 24 hrs</t>
  </si>
  <si>
    <t>6.0 g/ 6.0 mL</t>
  </si>
  <si>
    <t>Sand (Ottawa)
Sandy Loam (Warsaw)</t>
  </si>
  <si>
    <t>6.0 g</t>
  </si>
  <si>
    <t>Ottawa sand: 0.000 Warsaw sand: 0.0043</t>
  </si>
  <si>
    <t>Ottawa: pH 7.0, extractable Fe 0.0195 wt.%, Warsaw: pH 7.3, ext Fe 4.5 wt.%, ext Mn 0.125 et.%</t>
  </si>
  <si>
    <t>factorial design.  Estimated 93% of PCE in DNAPL phase, 4% sorbed, 2% aqueous and 1% gas</t>
  </si>
  <si>
    <t>Kang, N.; Hua, I.; Rao, P.S.C. (2006 - article in press). "Enhanced Fenton's Destruction of Non-Aqueous Phase Perchloroethylene in Soil Systems." Chemosphere, XX, XXX.</t>
  </si>
  <si>
    <t>Kavitha and Palanivelu 2005</t>
  </si>
  <si>
    <t>~45 mg/L</t>
  </si>
  <si>
    <t>~0.034-0.17 wt%</t>
  </si>
  <si>
    <t>20-50</t>
  </si>
  <si>
    <t>2.0, 2.5, 3.0, 3.5, 4.0, 4.5, 5.0, 5.5, 6.0</t>
  </si>
  <si>
    <t>o-cresol
m-cresol
p-cresol</t>
  </si>
  <si>
    <t>200 mg/L</t>
  </si>
  <si>
    <t>2 hrs</t>
  </si>
  <si>
    <t>500 mL completely mixed</t>
  </si>
  <si>
    <t>Monitored cresol degradation using COD measurements, mineralization using DOC measurements</t>
  </si>
  <si>
    <t>Kavitha, V.; Palanivelu, K. (2005). "Destruction of Cresols by Fenton Oxidation Process." Water Res, 39, 3062-3072.</t>
  </si>
  <si>
    <t>Kiwi et al 2000</t>
  </si>
  <si>
    <t>~17-34 mg/L as Fe</t>
  </si>
  <si>
    <t>0.01-0.34 wt%</t>
  </si>
  <si>
    <t>2.3, 2.8</t>
  </si>
  <si>
    <t>Orange II
(4-(2-hydroxy-1-naphthylazo)-
benzenesulfonic acid, sodium salt)</t>
  </si>
  <si>
    <t>9.8-35 mg/L</t>
  </si>
  <si>
    <t>0 - ~80 mM Cl-</t>
  </si>
  <si>
    <t>~10 mins</t>
  </si>
  <si>
    <t>Photo fentons and dark fenton's</t>
  </si>
  <si>
    <t>Much chemistry is presented on Cl- interferences with photoassisted fentons' but not as much on dark systems.  Only dark system parameters are shown</t>
  </si>
  <si>
    <t>Kiwi, J.; Lopez, A.; Nadtochenko, V. (2000). "Mechanism and Kinetics of the OH-Radical Intervention during Fenton Oxidation in the Presence of a Significant Amount of Radical Scavenger (Cl-)." Environ. Sci. Technol., 34, 2162-2168.</t>
  </si>
  <si>
    <t>Kong et al 1998</t>
  </si>
  <si>
    <t>Fe(II) sufate
geothite
hematite</t>
  </si>
  <si>
    <t>56-560 mg/L as Fe (For Fe(II) sulfate)
10000-100000 mg/kg as mineral in soil</t>
  </si>
  <si>
    <t>1.0-34 wt%</t>
  </si>
  <si>
    <t>diesel
kerosene</t>
  </si>
  <si>
    <t>200-1000 mg/kg</t>
  </si>
  <si>
    <t>Fisher scientific sand, probably very low</t>
  </si>
  <si>
    <t>Most systems unmixed.</t>
  </si>
  <si>
    <t>Kong, S.H.; Watts, R.J.; Choi, J.H. (1998). "Treatment of Petroleum-Contaminated Soils using Iron Mineral Catalyzed Hydrogen Peroxide." Chemosphere, 37(8), 1473-1482.</t>
  </si>
  <si>
    <t>Koyama et al 1994</t>
  </si>
  <si>
    <t>Fe(II) chloride</t>
  </si>
  <si>
    <t>~90 mg/L as Fe</t>
  </si>
  <si>
    <t>0.3 wt%</t>
  </si>
  <si>
    <t>60</t>
  </si>
  <si>
    <t>3</t>
  </si>
  <si>
    <t>2-, 3-, and 4-chlorobenzoate
2-, 3-, and 4-chlorophenol
2,3-, 2,4- and 2,5- dichlorophenols
p-chlorobiphenyl</t>
  </si>
  <si>
    <t>~ 8.0-600 mg/L</t>
  </si>
  <si>
    <t xml:space="preserve"> n/a</t>
  </si>
  <si>
    <t>300mL flasks stirred</t>
  </si>
  <si>
    <t>Koyama, O.; Kamagata, Y.; Nakamura, K. (1994). "Degradation of Chlorinated Aromatics by Fenton Oxidation and Methanogenic Digester Sludge." Wat. Res., 28(4), 895-899.</t>
  </si>
  <si>
    <t>Kwan and Voelker 2002</t>
  </si>
  <si>
    <t>Fe(III) perchlorate
ferrihydrate</t>
  </si>
  <si>
    <t>~23-140 mg/L as Fe (for Fe(III) perchlorate)
~0-43 mg/L as mineral in suspension</t>
  </si>
  <si>
    <t>0.0034 wt%</t>
  </si>
  <si>
    <t>4.0</t>
  </si>
  <si>
    <t>Formic acid
Tert-butanol
Benzoic acid</t>
  </si>
  <si>
    <t xml:space="preserve">2.3-4.6 mg/L formic
0.74-7.4 mg/L TBA
~1.8 mg/L benzoic acid </t>
  </si>
  <si>
    <t>250 mL, dark stirred heterogeneous solution</t>
  </si>
  <si>
    <t>Kwan, W.P.; Voelker, B.M. (2002). "Decomposition of Hydrogen Peroxide and Organic Compounds in the Presence of Dissolved Iron and Ferrihydrite." Environ. Sci. Technol., 36, 1467-1476.</t>
  </si>
  <si>
    <t>Kwan and Voelker 2003</t>
  </si>
  <si>
    <t>Hematite
geothite
ferrihydrite</t>
  </si>
  <si>
    <t>0.65-1000 mg/L as mineral in suspension</t>
  </si>
  <si>
    <t>~0.03-6.8 wt%</t>
  </si>
  <si>
    <t>Formic acid</t>
  </si>
  <si>
    <t>2.3-460 mg/L</t>
  </si>
  <si>
    <t>Not reported but several days</t>
  </si>
  <si>
    <t>Measured/calculated hydroxyl radical production rates for different iron oxides</t>
  </si>
  <si>
    <t>Kwan, W.P.; Voelker, B.M. (2003). "Rates of Hydroxyl Radical Generation and Organic Compound Oxidation in Mineral-Catalyzed Fenton-like Systems." Environ. Sci. Technol., 37, 1150-1158.</t>
  </si>
  <si>
    <t>natural iron</t>
  </si>
  <si>
    <t>0.00034-10.2 wt%</t>
  </si>
  <si>
    <t>formic acid</t>
  </si>
  <si>
    <t>10 mM sodium perchlorate to control ionic strength</t>
  </si>
  <si>
    <t>25 and 60 g/L</t>
  </si>
  <si>
    <t xml:space="preserve"> sand</t>
  </si>
  <si>
    <t>0.00109</t>
  </si>
  <si>
    <t>12% silt and clay content.  Silt and clay contain significant quantities of geothite, gibbsite, and kaolinite.  More information available</t>
  </si>
  <si>
    <t>Kwon et al 1999</t>
  </si>
  <si>
    <t>0.56-56 mg/L as Fe</t>
  </si>
  <si>
    <t>0.01-0.04 wt%</t>
  </si>
  <si>
    <t>1, 2, 3, 4, 5</t>
  </si>
  <si>
    <t>p-chlorophenol</t>
  </si>
  <si>
    <t>~250-770 mg/L</t>
  </si>
  <si>
    <t>Looked at impact of oxalic, propionic valeric and muconic acids, chloride, EDTA</t>
  </si>
  <si>
    <t>up to 40 mins</t>
  </si>
  <si>
    <t>4L glass vessel, stirred</t>
  </si>
  <si>
    <t>Kwon, B.G.; Lee, D.S.; Kang, N.; Yoon, J. (1999). "Characteristics of p-Chlorophenol Oxidation by Fenton's Reagent." Water Res, 33(9).</t>
  </si>
  <si>
    <t>Lavkulich and Wiens 1970</t>
  </si>
  <si>
    <t>1.2-2.7 wt%</t>
  </si>
  <si>
    <t>60-70</t>
  </si>
  <si>
    <t>native soil pH (ranges 4.12-5.9, with one at 8.6)</t>
  </si>
  <si>
    <t>5x 15min oxidation cycles, or more until no reaction was observed</t>
  </si>
  <si>
    <t>100 mL and 250 mL</t>
  </si>
  <si>
    <t>5g / 11 mL and 10g/25 mL</t>
  </si>
  <si>
    <t>8 soils from multiple horizons at 5 geographic locations:</t>
  </si>
  <si>
    <t>5.0 g and 10 g</t>
  </si>
  <si>
    <t>varies 0.0022 to 0.0888, but one at 0.2884</t>
  </si>
  <si>
    <t>more detailed characterization based on extractable mineral content</t>
  </si>
  <si>
    <t>Paper based on search for way to remove SOM for geologic testing of inorganic materials</t>
  </si>
  <si>
    <t>H2O2 removed less SOM than sodium hypochlorite.  H2O2 also striped more extractable iron, manganese, silica and aluminum content from soil than did sodium hypochlorite</t>
  </si>
  <si>
    <t>Lavkulich, L.M.; Wiens, J.H. (1970). "Comparison of Organic Matter Destruction by Hydrogen Peroxide and Sodium Hypochlorite and Its Effects on Selected Mineral Constituents." Soil. Sci. Soc. Amer. Proc., 34, 755-758.</t>
  </si>
  <si>
    <t>Lawes (unsure of year)</t>
  </si>
  <si>
    <t>0.1 wt%</t>
  </si>
  <si>
    <t>native soil pH (6-7)</t>
  </si>
  <si>
    <t>Mineral content and soil organic matter</t>
  </si>
  <si>
    <t>1:4 systems static, 7.5:1 are completely mixed</t>
  </si>
  <si>
    <t>up to 7 hours</t>
  </si>
  <si>
    <t>500 mL</t>
  </si>
  <si>
    <t>1:4 and 7.5:1 solution to wet soil</t>
  </si>
  <si>
    <t>Numerous soils but types not reported</t>
  </si>
  <si>
    <t>400 g</t>
  </si>
  <si>
    <t>System geared toward oxygen delivery for in situ bioremediation, not chemox</t>
  </si>
  <si>
    <t>H2O2 decomposition rates for different soils vary widely, and have both biotic and abiotic sources.  High percentages of O2 release can be achieved (95+ %).  Phosphates can stabilize peroxide.</t>
  </si>
  <si>
    <t>Lawes, B.C. (Unsure). "Soil-Induced Decomposition of Hydrogen Peroxide." In Situ Bioremediation, 143-156.</t>
  </si>
  <si>
    <t>Leung et al 1992</t>
  </si>
  <si>
    <t>7.1 wt%</t>
  </si>
  <si>
    <t>5 hours</t>
  </si>
  <si>
    <t>not reported but estimated by 3.5 g / 18.9 mL</t>
  </si>
  <si>
    <t>3.5 g</t>
  </si>
  <si>
    <t>Leung, S.W.; Watts, R.J.; Miller, G.C. (1992). "Degradation of Perchloroethylene by Fenton's Reagent: Speciation and Pathway." J. Environ. Qual., 1992(21), 377-381.</t>
  </si>
  <si>
    <t>Levitt et al 2003</t>
  </si>
  <si>
    <t>acetic acid
propionic acid</t>
  </si>
  <si>
    <t>~16.7 wt%</t>
  </si>
  <si>
    <t>alpha-methylnaphthalene</t>
  </si>
  <si>
    <t>~1400-3600 mg/kg</t>
  </si>
  <si>
    <t>35 mL</t>
  </si>
  <si>
    <t>1.0 or 2.5 g / 15 mL</t>
  </si>
  <si>
    <t>3 lake sediments:
(1) silty-clay
(2) sand
(3) sand</t>
  </si>
  <si>
    <t>1.0 g Silty clay, 2.5 g Sand</t>
  </si>
  <si>
    <t>Sed I: 0.1284, Sed II: 0.0268, Sed III: 0.0209</t>
  </si>
  <si>
    <t>Surface area characterized: Seds I, II, III: 21.95, 3.36, 3.17 m^2/g</t>
  </si>
  <si>
    <t>System couples organic acids as an activation aid to facilitate a more specific chemistry.  While not a common method in ISCO, organic acids are often byproducts of oxidation, and thus might impact chemistry</t>
  </si>
  <si>
    <t>Levitt, J.S.; N'Guessan, A.L.; Rapp, K.L.; Nyman, M.C. (2003). "Remediation of a-Methylnaphthalene-Contaminated Sediments using Peroxy Acid." Water Res, 37, 3016-3022.</t>
  </si>
  <si>
    <t>Li et al 1997a</t>
  </si>
  <si>
    <t>~80-320 mg/L as Fe</t>
  </si>
  <si>
    <t>~0.3-1.8 wt%</t>
  </si>
  <si>
    <t>2,4,6-Trinitrotoluene</t>
  </si>
  <si>
    <t>4200 mg/kg</t>
  </si>
  <si>
    <t>50 mL</t>
  </si>
  <si>
    <t>1:5 w/v</t>
  </si>
  <si>
    <t>0.029 (Walkley Black Method)</t>
  </si>
  <si>
    <t>16600 mg/kg total iron</t>
  </si>
  <si>
    <t>Li, Z.M.; Shea, P.J.; Comfort, S.D. (1997a). "Fenton Oxidation of 2,4,6-Trinitrotoluene in Contaminated Soil Slurries." Environmental Engineering Science, 14(1), 55-66.</t>
  </si>
  <si>
    <t>~80 mg/L as Fe</t>
  </si>
  <si>
    <t>1 wt%</t>
  </si>
  <si>
    <t>2,4,6-trinitrotoluene</t>
  </si>
  <si>
    <t>~70 mg/L</t>
  </si>
  <si>
    <t>Humic and fulvic acids at 0, 0.83, 1.67, and 3.33 mM C, kaolinite and montmorillinite at 0.1, 0.5, 1.0 and 2.0 % w/v</t>
  </si>
  <si>
    <t>18 mL glass tubes, Dark, Stirred</t>
  </si>
  <si>
    <t>Li et al 1997b</t>
  </si>
  <si>
    <t>1.0-2.0 wt%</t>
  </si>
  <si>
    <t>~27-45</t>
  </si>
  <si>
    <t>28.5-210 mg/L</t>
  </si>
  <si>
    <t>48 hrs max</t>
  </si>
  <si>
    <t>Treated wash water from 2 soils. Just DI, no surfactants or cosolvents</t>
  </si>
  <si>
    <t>Li, Z.M.; Peterson, M.M.; Comfort, S.D.; Horst, G.L.; Shea, P.J.; Oh, B.T. (1997b). "Remediating TNT-contaminated Soil by Soil Washing and Fenton Oxidation." The Science of the Total Environment, 204, 107-115.</t>
  </si>
  <si>
    <t>Li et al 1999</t>
  </si>
  <si>
    <t>Basic oxygen furnace slag (~12.5 wt.% Ferrous oxide)</t>
  </si>
  <si>
    <t>5000-20000 mg/L as mineral in suspension</t>
  </si>
  <si>
    <t>0.009-0.18 wt%</t>
  </si>
  <si>
    <t>1.8, 2.8, 3.8, 4.8, 5.8, +/- 0.2</t>
  </si>
  <si>
    <t>2,4-dinitrophenol</t>
  </si>
  <si>
    <t>25-150 mg/L</t>
  </si>
  <si>
    <t>110 min</t>
  </si>
  <si>
    <t>1-L well mixed glass vessel</t>
  </si>
  <si>
    <t>BOF slag contains 5-20% FeO, 1-8% Fe2O3, 45-52% CaO, 13-16% SiO2, 4-7% MnO, 4-6 MgO, traces of Al2O3, S, P2O5, TiO2</t>
  </si>
  <si>
    <t>Li, Y.S.; You, Y.H.; Lien, E.T. (1999). "Oxidation of 2,4-Dinitrophenol by Hydrogen Peroxide in the Presence of Basic Oxygen Furnace Slag." Arch. Environ. Contam. Toxicol., 37, 427-433.</t>
  </si>
  <si>
    <t>Lin and Gurol 1998</t>
  </si>
  <si>
    <t>goethite</t>
  </si>
  <si>
    <t>200-3000 mg/L as mineral in suspension</t>
  </si>
  <si>
    <t>~0.004-0.034 wt%</t>
  </si>
  <si>
    <t>6-50</t>
  </si>
  <si>
    <t>Goethite
hydrogen peroxide</t>
  </si>
  <si>
    <t>see activation and H2O2 concentrations</t>
  </si>
  <si>
    <t>120 mins</t>
  </si>
  <si>
    <t>Chemistry modeling study of heterogeneous reaction</t>
  </si>
  <si>
    <t>MTBE oxidation by KMnO4 is slower than oxidation of other organics (e.g. ethenes) by MnO4.  pH increased slightly with reaction indicating production of OH-.  pH has minimal effect on reation rate from 5.3-9.9.  TBF and TBA were observed reaction products (data not presented).  Mole ratio of MTBE to MnO4 was 1:2.  Other oxidation processes (H2O2, Ozone, etc.) have significanly faster reactions with MTBE.</t>
  </si>
  <si>
    <t>Dietrich et al 1995</t>
  </si>
  <si>
    <t>6 algal metabolites: Linoleic acid, palmitic acid, beta-cyclocitral, phenethyl-alcohol, linolenic acid, 2t,6c-nondienal</t>
  </si>
  <si>
    <t>0.753 mg/L, 0.188 mg/L</t>
  </si>
  <si>
    <t>20, 100, 100, 200, 225, 120 ug/L</t>
  </si>
  <si>
    <t>initial and final odors and intensities.  Initial and final oxidant doses, and initial and final contaminant concentrations.</t>
  </si>
  <si>
    <t xml:space="preserve">Organics largely degraded, but odors varied by compound.  b-cyclocitral and phenethyl alcohol retained odors, palmatic and linoleic acids were converted to odorous compounds.  Linolenic and 2t,6c-nonadienal oxidation eliminated characteristic odors.  Some products of oxidation given.  Permanganate was more effective at eliminating odors than Cl2 or ClO2.  </t>
  </si>
  <si>
    <t>1 hr</t>
  </si>
  <si>
    <t>200 mL in dark reactor</t>
  </si>
  <si>
    <t>Fatiadi 1987</t>
  </si>
  <si>
    <t>N/A</t>
  </si>
  <si>
    <t>Presents a basic reference for permanganate reactions with organics</t>
  </si>
  <si>
    <t>Gifford et al 1989</t>
  </si>
  <si>
    <t>PAC in combination with low doses (e.g. 2 mg/L of KMnO4) reduced TTHM precursors by about 35%, more than PAC or permanganate alone</t>
  </si>
  <si>
    <t>Griffith and Schnitzer 1975</t>
  </si>
  <si>
    <t>Humic and Fulvic Acids from 6 different tropical soils</t>
  </si>
  <si>
    <t>alkaline</t>
  </si>
  <si>
    <t>average linear velocity</t>
  </si>
  <si>
    <t>Flow field directional nature</t>
  </si>
  <si>
    <t>Reductant concentrations or mass loading</t>
  </si>
  <si>
    <t>Contaminant distribution</t>
  </si>
  <si>
    <t>Experiment duration</t>
  </si>
  <si>
    <t>Balba et al 2002</t>
  </si>
  <si>
    <t>1D column study using an intact core</t>
  </si>
  <si>
    <t>homogeneous</t>
  </si>
  <si>
    <t>TCE and PCBs</t>
  </si>
  <si>
    <t>40-51 mg/kg TCE, 202-239 mg/kg PCBs</t>
  </si>
  <si>
    <t>Intact core, not reported</t>
  </si>
  <si>
    <t>Silty sand with some clay and gravel</t>
  </si>
  <si>
    <t>Thepsithar and Roberts (2006)</t>
  </si>
  <si>
    <t>Chloride concentrations quickly climbed, plateaued and then by 300 days, declined suggesting oxidation was no longer occuring.  A multilevel sampler noted the existance of a distinct chloride plume downgradient of the source at up to 425 days, afterwhich said plume was no longer detected, and subsequent source zone profiles also noted a plume at 450-480 days, indicating that the plume may have been slipping between the multilevel samplers (~0.5 m spacing).  This indicates the spacial variability of this sort of ISCO application.  Mean post treatment concentrations were 0.2 mg/kg TCE and 25.1 mg/kg TCE in the source zone (vol = .75 m^3).  Upgradient edge was largely ND with the down gradient edge displaying erratic paterns of high values.</t>
  </si>
  <si>
    <t xml:space="preserve">Aperatures decreased in all systems once oxidant loading began.  pH droped from 8 to 5 in exp 1 and 7 to 6 in exp 2.  Calcium production observed at the fracture effluent.  By available data oxidation rate initially spiked based on chloride and calcium data, then declined to a low semi-steady state level.  Mass removal rate at this level was not significantly higher than the pre-oxidation mass removal rate.  Overall, very little DNAPL mass was oxidized (1-3%).  Concentrations rapidly rebounded to pre-ISCO levels in the fracture matrix after ceasing the oxidant flush.  However, reductions in apperatures resulted in grately reduced mass loading rates, by as much as 90%.  This is presumably due to MnO2 and CO2 plugging fractures and reducing hydraulic aperatures, causing reduced flow rates at the same hydraulic gradient.  Disection of the fractures revealed heavy MnO2 staining of main flow pathways in the fracture.  </t>
  </si>
  <si>
    <t>Fracture initial and final characterization including mass balance, hydraulic and friction loss aperatures.  Initial flow field and surface characterization.  Hydraulic aperature, COC and choride concentration vs time for experiment duration.  Oxidation performance mass removal and loading estimates</t>
  </si>
  <si>
    <t>Study type</t>
  </si>
  <si>
    <t>Transport</t>
  </si>
  <si>
    <t>Soil Slurry Reaction Chemistry</t>
  </si>
  <si>
    <t>Aqueous chemistry</t>
  </si>
  <si>
    <t>Temperature</t>
  </si>
  <si>
    <t>pH</t>
  </si>
  <si>
    <t>Experiment domain scale (LxHxW) or LxDia</t>
  </si>
  <si>
    <t>Batch reactor</t>
  </si>
  <si>
    <t>Apparatus type (Batch, 1D column, 2D tank, etc)</t>
  </si>
  <si>
    <t>Transport study parameters</t>
  </si>
  <si>
    <t>Sodium or potassium 
permanganate</t>
  </si>
  <si>
    <t>Perez-Benito and Arias 1991a</t>
  </si>
  <si>
    <t>Perez-Benito and Arias 1991b</t>
  </si>
  <si>
    <t xml:space="preserve">2nd-order reactions are observed for PCE, TCE, and (3) DCEs, and are first order w/ respect to bot permanganate and contaminant concentrations.  VC is oxidized by a 2-step process, the second of which is rate limiting and first order w/ respect to VC.  Rates Constants and thermodynamic values are given for all compounds, and the acidity produced by reaction is directly proportional to the chlorine content of the contaminants.  Rate constants generally decrease with increasing chloride content.  Rate of reaction proceeds PCE&lt;TCE&lt;cis-DCE&lt;1,1-DCE&lt;trans-DCE.  VC slower than trans-DCE, but different reaction kinetics observed.  Completel dechlorination witnessed in for all CEs.  Acid production on a molar basis decreased in the order of PCE&gt;TCE&gt;&gt;cis-DCE&gt;1,1-DCE=trans-DCE.  pH dropped in all systems.  </t>
  </si>
  <si>
    <t>Huang et al 2002</t>
  </si>
  <si>
    <t>Syringe zero headspace reactors</t>
  </si>
  <si>
    <t>3.0 7.0, 10.3</t>
  </si>
  <si>
    <t>10, 15, 20, 25</t>
  </si>
  <si>
    <t>1.6, 3.2, 4.8, 6.3 mM</t>
  </si>
  <si>
    <t>varied pH and ionic strength</t>
  </si>
  <si>
    <t>3 hrs</t>
  </si>
  <si>
    <t>0.13 mM</t>
  </si>
  <si>
    <t xml:space="preserve">Reaction kinetics, thermodynamics, pathways, and intermediates are presented, and explored over various ionic strength and pH.  The rates of oxidation of PCE by permanganate were independent of pH and ionic strength, but pathways and intermediates are pH dependent.  Carboxylic acids, especially oxalic acid, were detected in large ammounts in the neutral and high pH systems, while mineralization to CO2 was extensive at low pH.  Lower amounts of formic or glycolic acids were also found in all systems.  Oxalic acid appeared resistent to futher oxidation, and thus accumulated.  Chloride production indicated near stoichiometric production, indicating complete dechlorination, and occured at the same rate as oxidation.  </t>
  </si>
  <si>
    <t>Kinetics data, thermodynalic data, carbon balances at various pH, spectral data.</t>
  </si>
  <si>
    <t>0.8, 1.6, 3.2, 4.8, 6.3 mM</t>
  </si>
  <si>
    <t>Kang et al 2004</t>
  </si>
  <si>
    <t>Uses parafin wax to encapsulate MnO4</t>
  </si>
  <si>
    <t>N/A - used encapsulated permanganate particles, 0.1-0.3 g/L with 5:1, 2;1, or 1:1 parafin to KMnO4 mass Ratios</t>
  </si>
  <si>
    <t>1 L</t>
  </si>
  <si>
    <t>20 hrs</t>
  </si>
  <si>
    <t>DNAPL</t>
  </si>
  <si>
    <t>1.9-94 mg/L Pheno
6.1 mg/L BA
0.04 mg/L pyrene
0.5 mg/L PCBs
3.2 mg/L nap
~0.02 mg/L ant
~0.02 mg/L phen</t>
  </si>
  <si>
    <t>Looked at chloride impact (0.001-0.01 M), Humic acid (2.5, 5 10 mg/L), ether: 1, 5, 10 mM</t>
  </si>
  <si>
    <t>150 mins</t>
  </si>
  <si>
    <t>constant shaking, 20 mL vials, volumetric flasks</t>
  </si>
  <si>
    <t>Measured OHss</t>
  </si>
  <si>
    <t>Lindsey, M.E.; Xu, G.; Lu, J.; Tarr, M.A. (2003). "Enhanced Fenton Degradation of Hydrophobic Organics by Simultaneous Iron and Pollutant Complexation with Cyclodextrins." The Science of the Total Environment, 307, 215-229.</t>
  </si>
  <si>
    <t>Lipczynska-Kochany et al 1995</t>
  </si>
  <si>
    <t>~2.2 mg/L as Fe</t>
  </si>
  <si>
    <t>22</t>
  </si>
  <si>
    <t>7.1-8.2 depending on anion present, unbuffered</t>
  </si>
  <si>
    <t>4-chlorophenol</t>
  </si>
  <si>
    <t>64mg/L</t>
  </si>
  <si>
    <t>Evaluated the impact of HCO3, HPO4, SO4, Cl, NO3, ClO4, all at 1 mM, and 0.4 and 0.01 mM for HPO4, and 0.01 mM for CO3</t>
  </si>
  <si>
    <t xml:space="preserve">Effect of pH checked in ancillary study.  </t>
  </si>
  <si>
    <t>see oxidant and activation aid concentrations</t>
  </si>
  <si>
    <t>Looked at unstablized H2O2 and highly stabilized peroxide using 27.3 g/L ammonium sulfate and 28.6 g/L monobasic potassium phosphate</t>
  </si>
  <si>
    <t>8 days</t>
  </si>
  <si>
    <t>Silica sand with goethite</t>
  </si>
  <si>
    <t>Goethite was 100-200 mesh (0.075-0.15 mm), trace elements accounted for &lt;1% of goethite, silica sand contained 40 mg/kg Fe, 2 mg/kg Mn</t>
  </si>
  <si>
    <t>Did not agitate to simulate low hydraulic conductivity</t>
  </si>
  <si>
    <t>Watts, R.J.; Foget, M.K.; Kong, S.H.; Teel, A.L. (1999b). "Hydrogen Peroxide Decomposition in Model Subsurface Systems." J. Hazard. Mater., B69, 229-243.</t>
  </si>
  <si>
    <t>Watts et al 2000</t>
  </si>
  <si>
    <t>~0-1400 mg/L as Fe</t>
  </si>
  <si>
    <t>~0.5-10 wt%</t>
  </si>
  <si>
    <t>3, ~6.5</t>
  </si>
  <si>
    <t>Selected components of gasoline
Aromatics (BTX): Benzene, toluene, xylenes
Aliphatics (NDD): nonane, decane and dodecane.  Unleaded gasoline used in a final system</t>
  </si>
  <si>
    <t>~1400 mg/kg BTX
~2200 mg/kg NDD
~1000 mg/kg gasoline</t>
  </si>
  <si>
    <t>1 g / 1 mL in BTX and NDD systems, 1 g / 0.3 mL used for gasoline system</t>
  </si>
  <si>
    <t>Loamy sand
(Carson Valley)</t>
  </si>
  <si>
    <t>0.005</t>
  </si>
  <si>
    <t>central composite design to optimize iron catalyst concentratio, H2O2 concentration and pH, also used gas purge controls</t>
  </si>
  <si>
    <t>Watts, R.J.; Haller, D.R.; Jones, A.P.; Teel, A.L. (2000). "A Foundation for the Risk-based Treatment of Gasoline-contaminated Soils Using Modified Fenton's Reactions." Journal of Hazardous Materials, B76, 73-89.</t>
  </si>
  <si>
    <t>Watts et al 2002</t>
  </si>
  <si>
    <t>~370-1300 mg/L as Fe</t>
  </si>
  <si>
    <t>~5-50 wt%</t>
  </si>
  <si>
    <t>2.0-8.0 in silty loam, 3.0 in silica sand</t>
  </si>
  <si>
    <t>Benzo(a)pyrene (BaP)</t>
  </si>
  <si>
    <t>~25 mg/kg</t>
  </si>
  <si>
    <t>0.3-3.7 Field capacity (0.31 mL/g) in sand, 1-20 field capacity (0.42 mL/g) in silty loam</t>
  </si>
  <si>
    <t>(1) Sand
(2) Silty-loam (Palouse)</t>
  </si>
  <si>
    <t>non-detectable in silica sand, 0.0011 in silty loam</t>
  </si>
  <si>
    <t>sand pH 7.2, 40mg/kg Fe content</t>
  </si>
  <si>
    <t>Central composite design to optimize soil slurry volume, H2O2 concentration and iron (II) concentration in silica sand, H2O2 concentration, soil slurry volume and pH in the silty loam</t>
  </si>
  <si>
    <t>Watts, R.J.; Stanton, P.C.; Howsawkeng, J.; Teel, A.L. (2002). "Mineralization of a Sorbed Polycyclic Aromatic Hydrocarbon in Two Soils Using Catalyzed Hydrogen Peroxide." Wat. Res., 36, 4283-4292.</t>
  </si>
  <si>
    <t>Watts et al 2005a</t>
  </si>
  <si>
    <t>Fe(III) sulfate
pyrolusite
(beta-MnO2)</t>
  </si>
  <si>
    <t>~560 mg/L as Fe
~100000 mg/L as mineral in solution</t>
  </si>
  <si>
    <t>1-5 wt%</t>
  </si>
  <si>
    <t>3 for Fe(III) systems, 7 for pyrolusite systems</t>
  </si>
  <si>
    <t>Carbon tetrachloride</t>
  </si>
  <si>
    <t>~0.95-1.9 mL (DNAPL)</t>
  </si>
  <si>
    <t>Pyrolusite has a specific surface area of 5.2 m^2/g</t>
  </si>
  <si>
    <t>40 mL vials, some equiped with gas purge similar to Smith et al.  Initial aqueous volume of 10 mL.</t>
  </si>
  <si>
    <t>some chemistry background presented on catalysis of MnO2 solids</t>
  </si>
  <si>
    <t>Watts, R.J.; Howsawkeng, J.; Teel, A.L. (2005a). "Destruction of a Carbon Tetrachloride Dense Nonaqueous Phase Liquid by Modified Fenton's Reagent." J. Environ. Eng., 131(7), 1114-1119.</t>
  </si>
  <si>
    <t>Watts et al 2005b</t>
  </si>
  <si>
    <t>Mn(II) sulfate
pyrolusite
(beta-MnO2)
amorphous MnOx</t>
  </si>
  <si>
    <t>~11000 mg/L as Mn
~2500 mg/L as mineral in solution</t>
  </si>
  <si>
    <t>~ 2wt%</t>
  </si>
  <si>
    <t>3, 4, 5, 6, 6.4, 6.8 for Mn(II) systems, 6.8 in all mineral systems</t>
  </si>
  <si>
    <t>Carbon tetrachloride
1-hexanol</t>
  </si>
  <si>
    <t>1.5 mg/L CT
~200 mg/L 1-hex</t>
  </si>
  <si>
    <t>variable from 10 min to 72 hrs</t>
  </si>
  <si>
    <t>XRD analysis of amorphous MnOx reveals predominantly MnO, Mn2O3, Mn2O7 and the major crystalline component was hausmannite</t>
  </si>
  <si>
    <t>Watts, R.J.; Sarasa, J.; Loge, F.J.; Teel, A.L. (2005b). "Oxidative and Reductive Pathways in Manganese-Catalyzed Fenton's Reactions." J of Environmental Engineering, 131(1), 158-164.</t>
  </si>
  <si>
    <t>Westerhoff et al 1999</t>
  </si>
  <si>
    <t>7.5</t>
  </si>
  <si>
    <t>Full citations</t>
  </si>
  <si>
    <t>Crimi, M.L.; Siegrist, R.L. (2004). "Experimental Evaluation of In Situ Chemical Oxidation Activities at the Naval Training Center (NTC) Site, Orlando, Florida." Colorado School of Mines.</t>
  </si>
  <si>
    <t>Lamarche, C. (2002). "In Situ Chemical Oxidation of an Emplaced Creosote Source," M.A.Sc., University of Waterloo, Waterloo, ON.</t>
  </si>
  <si>
    <t>Activation Aids</t>
  </si>
  <si>
    <t>Range of catalyst concentrations</t>
  </si>
  <si>
    <t>Range of Hydrogen Peroxide Concentrations</t>
  </si>
  <si>
    <t>Temperature range of study (ºC)</t>
  </si>
  <si>
    <t>Initial System pH</t>
  </si>
  <si>
    <t>Reductant conc</t>
  </si>
  <si>
    <t>Batch test time duration</t>
  </si>
  <si>
    <t>Reactor Type / Vol</t>
  </si>
  <si>
    <t>Soil to aqueous loading</t>
  </si>
  <si>
    <t>Porous Media loading</t>
  </si>
  <si>
    <t>Miscellaneous comments
 and notes</t>
  </si>
  <si>
    <t>Full Citation</t>
  </si>
  <si>
    <t>1</t>
  </si>
  <si>
    <t>Alnaizy and Akgerman (1999)</t>
  </si>
  <si>
    <t>Aqueous Chemistry</t>
  </si>
  <si>
    <t>UV, None</t>
  </si>
  <si>
    <t>0.0013 to 0.22 wt.%</t>
  </si>
  <si>
    <t>~23-32</t>
  </si>
  <si>
    <t>3.4 to 10 unbuffered</t>
  </si>
  <si>
    <t>HMX
RDX
2,4,6-trinitrotoluene (TNT)</t>
  </si>
  <si>
    <t>29-80 mg/L TNT
18 to 57 mg/L RDX
4 mg/L HMX</t>
  </si>
  <si>
    <t>Glass, completely stirred, 310 mL, low pressure UV lamp</t>
  </si>
  <si>
    <t>None</t>
  </si>
  <si>
    <t>Considered Safety of working with explosives / calculate max temperature change from compound oxidation</t>
  </si>
  <si>
    <t>Alnaizy, R.; Akgerman, A. (1999). "Oxidative Treatment of High Explosives Contaminated Wastewater." Water Res, 33(9), 2021-2030.</t>
  </si>
  <si>
    <t>Anipsitakis and Dionysiou 2004</t>
  </si>
  <si>
    <t>Nine transition metals: Ag(I), Ce(III), Co(II), Fe(II), Fe(III), Mn(II), Ni(II), Ru(III), V(III)</t>
  </si>
  <si>
    <t>~70 mg/L as Fe
1.24-2.55 mM all other metals</t>
  </si>
  <si>
    <t>0.0042 wt%</t>
  </si>
  <si>
    <t>3.0 for Fe(II), Fe(III) and Ag(I), 6.9-7.1 buffered for all others</t>
  </si>
  <si>
    <t>2,4-Dichlorophenol</t>
  </si>
  <si>
    <t>50.7 mg/L</t>
  </si>
  <si>
    <t>4 hrs</t>
  </si>
  <si>
    <t>500 mL flasks, completely mixed</t>
  </si>
  <si>
    <t>Quenched reactions in samples with methonal, tert-butanol and ethanol to prevent continued reaction and determine reactive species.</t>
  </si>
  <si>
    <t>Anipsitakis, G.P.; Dionysiou, D.D. (2004). "Radical Generation by the Interaction of Transition Metals with Common Oxidants." Environ. Sci. Technol., 38, 3705-3712.</t>
  </si>
  <si>
    <t>Baciocchi et al. 2003</t>
  </si>
  <si>
    <t>Soil Slurry Chemistry</t>
  </si>
  <si>
    <t>Fe(II) sulfate</t>
  </si>
  <si>
    <t>~50-200 mg/L as Fe</t>
  </si>
  <si>
    <t>1.0-4.2 wt%</t>
  </si>
  <si>
    <t>~22</t>
  </si>
  <si>
    <t>2.4, 6.5</t>
  </si>
  <si>
    <t>3-chlorophenol
Natural organic matter</t>
  </si>
  <si>
    <t>1000 mg/kg 3-CP</t>
  </si>
  <si>
    <t>tested phosphate as a stabilizer at 800 mg/L as P</t>
  </si>
  <si>
    <t>8 min - 1400 min</t>
  </si>
  <si>
    <t>50mL</t>
  </si>
  <si>
    <t>Medium loam
Sandy loam</t>
  </si>
  <si>
    <t>2.5 g</t>
  </si>
  <si>
    <t>Medium loam: 0.9% Sandy loam: 6.5%</t>
  </si>
  <si>
    <t>Medium loam w/ lower avaible Fe, higher MnOx, sandy loam w/ higher available Fe, lower MnOx</t>
  </si>
  <si>
    <t>Used Tessier method to determine Iron and Manganese in different forms</t>
  </si>
  <si>
    <t>Baciocchi, R.; Boni, M.R.; D'Aprile, L. (2003). "Hydrogen Peroxide Lifetime as an Indicator of the Efficiency of 3-chlorophenol Fenton's and Fenton-like Oxidation in Soils." Journal of Hazardous Materials, B96, 305-329.</t>
  </si>
  <si>
    <t>Baciocchi et al. 2004</t>
  </si>
  <si>
    <t>6.5</t>
  </si>
  <si>
    <t>50 mL and 250 mL</t>
  </si>
  <si>
    <t>2.5 g / 12.5 mL and 3.0/15 mL</t>
  </si>
  <si>
    <t>(1) Sand
(2) Medium loam</t>
  </si>
  <si>
    <t>2.5 g and 3.0 g</t>
  </si>
  <si>
    <t>Sand: 0.0011, medium loam: 0.009</t>
  </si>
  <si>
    <t>Used Tessier method, Soil 2 has much larger Fe and Mn Oxide content than soil 1</t>
  </si>
  <si>
    <t>Baciocchi, R.; Boni, M.R.; D'Aprile, L.D. (2004). "Application of H2O2 Lifetime as an Indicator of TCE Fenton-Like Oxidation in Soils." Journal of Hazardous Materials, B107, 97-102.</t>
  </si>
  <si>
    <t>Barcelona and Holm 1991</t>
  </si>
  <si>
    <t>0.034 wt%</t>
  </si>
  <si>
    <t>~22-45</t>
  </si>
  <si>
    <t>0.001 M NaHCO3 buffered</t>
  </si>
  <si>
    <t>4 hr</t>
  </si>
  <si>
    <t>100 mL</t>
  </si>
  <si>
    <t>Sand and gravel aquifer material</t>
  </si>
  <si>
    <t>10 g (wet)</t>
  </si>
  <si>
    <t>&lt;0.001</t>
  </si>
  <si>
    <t>Hydrogen peroxide rapidly decomposes, in excess of aquifer redox capacities.  Aquifers exhibit considerable resistance to change in redox conditions. APeroxide half lives in soils where Eh varied from +500 mV to-20mV as 1-4.5 hrs.</t>
  </si>
  <si>
    <t>Barcelona, M.J.; Holm, T.R. (1991). "Oxidation-Reduction Capacities of Aquifer Solids." Environ. Sci. Technol., 25, 1565-1572.</t>
  </si>
  <si>
    <t>Beltran et al 1998</t>
  </si>
  <si>
    <t>Fe(II)</t>
  </si>
  <si>
    <t>0.0-11 mg/L as Fe</t>
  </si>
  <si>
    <t>0.000034-0.34 wt%</t>
  </si>
  <si>
    <t>20</t>
  </si>
  <si>
    <t>2 to 12 unbuffered</t>
  </si>
  <si>
    <t>PAHs - Fluorine
phenanthrene
acenaphthene</t>
  </si>
  <si>
    <t>0.86 mg/L fluorine
0.44 mg/L phenanthrene
2.3 mg/L acenaphthene</t>
  </si>
  <si>
    <t>carbonate (0 to 1 mM), humic acid (0 to 25 mg/L)</t>
  </si>
  <si>
    <t>20 - 30 mins</t>
  </si>
  <si>
    <t>Completely mixed baffled reactor</t>
  </si>
  <si>
    <t>Useful Hydroxyl radical background.  Need to aquire some the referenced papers here</t>
  </si>
  <si>
    <t>Beltrán, F.J.; Gonzalez, M.; Rivas, F.J.; Alvarez, P. (1998). "Fenton Reagent Advanced Oxidation of Polynuclear Aromatic Hydrocarbons in Water." Water, Air, and Soil Pollution, 105, 685-700.</t>
  </si>
  <si>
    <t>Benitez et al 2001</t>
  </si>
  <si>
    <t>~2.8-11 mg/L as Fe</t>
  </si>
  <si>
    <t>0.00085-0.017 wt%</t>
  </si>
  <si>
    <t>3.0 buffered for most, but also evaluated range of 2.0 to 5.0</t>
  </si>
  <si>
    <t>p-hydroxyphenylacetic acid
(analog to 2,4-D, 2,4,5-T)</t>
  </si>
  <si>
    <t>150-760 mg/L</t>
  </si>
  <si>
    <t>30 mins</t>
  </si>
  <si>
    <t>In control systems, mixed has faster dissolution than static, dissolution fit to zero order kinetics.  Permanganate slighly increased dissolution in static systems, with the effect increasing with concentration of oxidant.  The mixed conditions saw no effect to the mass transfer rate at low concentrations of permanganate, and the high concentration systems actually saw a decrease in the mass transfer.  Noted a difference in the MnOx formation within the bulk aqueous phase and that formed at the interface, with the interface resembling sheets, like broken glass, and the aqueous phase forming more amorphous colloidal particles.  Film deposition based on mass measurements appeared to form at the same rate at both high and low permanganate concentrations.  High concentration film was visually darker than the low conc. film.  Presents thin film thoery evidence.</t>
  </si>
  <si>
    <t>Vella et al 1990</t>
  </si>
  <si>
    <t xml:space="preserve">Pilot scale or full scale industrial WWTP </t>
  </si>
  <si>
    <t>completely mixed with subsequent sedimentation</t>
  </si>
  <si>
    <t xml:space="preserve">Phenol (multiple phenolic compounds present, but all reported as phenol.  </t>
  </si>
  <si>
    <t>0.1-0.8 mg/L</t>
  </si>
  <si>
    <t>8.5, 3.0</t>
  </si>
  <si>
    <t>HRT after oxidant addition is about 24 hours</t>
  </si>
  <si>
    <t xml:space="preserve">Reduction phenols possible on plant scale to concentrations of 19 ug/L or less.  MnO2 did contribute to turbidity, but adjustments to coagulent dosing with subsequent sedimentation caused permanganate to acually improve turbidity.  Demand for permanganate exceeded the stoichiometry by 300-1000 times, likely due to other reductants in the water and possible inefficiencies in the plant setup.  </t>
  </si>
  <si>
    <t>~100 mg/L and 700-1100 mg/L</t>
  </si>
  <si>
    <t>Vella and Veronda 1993</t>
  </si>
  <si>
    <t>10 mg/L</t>
  </si>
  <si>
    <t>6.25, 8.0</t>
  </si>
  <si>
    <t>6 hrs</t>
  </si>
  <si>
    <t>Looked at DI vs tap water</t>
  </si>
  <si>
    <t>38, 19, 7.6, 3.8 mg/L</t>
  </si>
  <si>
    <t>Operating data vs. time</t>
  </si>
  <si>
    <t xml:space="preserve">Both reaction first order w/ respect to both TCE and Permanganate, likley mixed order overall (this is an early study).  Rate slightly higher at pH 6.3, but not expected to be significant under field conditions.  No difference between tap and DI water.  Approximatly 70% chloride liberation witnessed.  </t>
  </si>
  <si>
    <t>Kinetics data, chloride generation</t>
  </si>
  <si>
    <t>Veronda et al 2001</t>
  </si>
  <si>
    <t>Trichloroethene and tetrachloroethene</t>
  </si>
  <si>
    <t>0.5, 1.0, 1.5 mg/L</t>
  </si>
  <si>
    <t>10 hrs</t>
  </si>
  <si>
    <t>not mixed</t>
  </si>
  <si>
    <t>~530, 1200 1800, 2800 3800</t>
  </si>
  <si>
    <t>Concentration vs time data, kinetic data</t>
  </si>
  <si>
    <t>Reports rates of oxidation.  TCE 3x faster than PCE, increasing rate with increasing MnO4 and TCE or PCE concentration</t>
  </si>
  <si>
    <t>Waldemer and Tratnyek 2006</t>
  </si>
  <si>
    <t>7.0</t>
  </si>
  <si>
    <t>Static cuvets for slow reactions, stopped flow for fast reactions</t>
  </si>
  <si>
    <t>25.0</t>
  </si>
  <si>
    <t>Oxidant limited in aquous phase, 5:1 cont:oxidant</t>
  </si>
  <si>
    <t>various, contaminant in excess</t>
  </si>
  <si>
    <t>24 organics</t>
  </si>
  <si>
    <t>Kinetic rate data, methods for efficient determination of 2nd order rate constants, literature values for kinetics of permanganate</t>
  </si>
  <si>
    <t>Presents plots of reaction rates for compounds and families of compounds vs. orders of magnitude.  Many contaminants have reaction rates on a similar order to the chloroethenes, including many phenols, TNT, aldicarb, dichlorvos, and some PAH.  Most Chloromethanes and chloroethanes, simple aromatics, fuel oxygenated, solvent ethers, and RDX are relatively unamenable to oxidation.  Note that this is based on kinetics, does not determine complete reaction pathways and products.  Good explanation on reaction mechanisms.  A basic reference.</t>
  </si>
  <si>
    <t>Yan and Schwartz 1999</t>
  </si>
  <si>
    <t>Chloroethenes: PCE, TCE, cis-DCE, trans-DCE, 1,1-DCE</t>
  </si>
  <si>
    <t>Kinetic rates</t>
  </si>
  <si>
    <t>Sealed waterjacket vessel</t>
  </si>
  <si>
    <t>2-10 mg/L</t>
  </si>
  <si>
    <t>controlled</t>
  </si>
  <si>
    <t>Looked at TOC impact through use of landfill leachates</t>
  </si>
  <si>
    <t>Hunkeler et al 2003</t>
  </si>
  <si>
    <t>70 mg/L</t>
  </si>
  <si>
    <t>40 mL VOA vials</t>
  </si>
  <si>
    <t>940 mg/L, and 50-120 mg/L</t>
  </si>
  <si>
    <t>Tratnyek et al 1998</t>
  </si>
  <si>
    <t>140 hrs</t>
  </si>
  <si>
    <t>0.7 M for site water degradation, 11-111 mg/L for kinetics</t>
  </si>
  <si>
    <t>Site water containing mixture of Haloalkanes and BTEX.  Permanganate study focus was on chloroethenes</t>
  </si>
  <si>
    <t>4.3 mg/L for total chloroethenes.  Other COCs varied 0.015-3.4 mg/L</t>
  </si>
  <si>
    <t>Chloroethenes were degraded by permanganate.  Kinetic experiment reported a rate constant for PCE with permanganate at 0.0084 1/M-s.  No treatment of haloalkanes or halomethanes observed.</t>
  </si>
  <si>
    <t>TCE and PCE concentrations with time.  Not much data</t>
  </si>
  <si>
    <t xml:space="preserve">Experiments conducted to determine if stable isotope ratios can be used to track TCE degradation as opposed to chloride measuments (delta C13 values).  Experiments do prove that delta C13 changes at a linear rate during the experiment, and thus can be used to track TCE degradation.  </t>
  </si>
  <si>
    <t xml:space="preserve">Delta C 13 vs. time.  Second order rate coefficient for TCE and KMnO4 reaction.  enrichement factors from this study and compared to others.  </t>
  </si>
  <si>
    <t xml:space="preserve">Uses innovative approach mixing solid permanganate with parafin wax such that it is partially or completely encapsulated.  The pariffin readily dissolves upon contact with DNAPL cause release of oxidant.  However, in the absense of oxidant, release is slow, with release of 90% occur over 1.7 months to 500 years depeding on the paraffin ration used.  Kinetics are not constant, but use a Sinclair and Peppas approach.  subsequent field demonstration confirmed utility of method, as zones of oxidation did not always correlated with chloride concentrations. Fast rebound of Delta C13 may indicate presence of NAPL.  Depleted areas will exhibit a perminant reduction of delta C13.  </t>
  </si>
  <si>
    <t>Pouson and Naraoka 2002</t>
  </si>
  <si>
    <t>Tetrachloroethene, Trichloroethene, 1,2-cis-dichloroethene</t>
  </si>
  <si>
    <t>50 mL serum bottles</t>
  </si>
  <si>
    <t>30-60 mg/L</t>
  </si>
  <si>
    <t>38-1100 mg/L</t>
  </si>
  <si>
    <t>not buffered</t>
  </si>
  <si>
    <t>~ 8 hours</t>
  </si>
  <si>
    <t>~13 mg/L as Fe</t>
  </si>
  <si>
    <t>0.00077 wt%</t>
  </si>
  <si>
    <t>Methyl-tert-butylether (MTBE)
tert-butyl formate
tert-butylalcohol
methyl acetate
acetone</t>
  </si>
  <si>
    <t>~2.0 mg/L</t>
  </si>
  <si>
    <t>4L amber glass bottles, completely mixed</t>
  </si>
  <si>
    <t>Burbano, A.A.; Dionysiou, D.D.; Richardson, T.L.; Suidan, M.T. (2002). "Degradation of MTBE Intermediates Using Fenton's Reagent." J of Environmental Engineering, 128(9), 799-805.</t>
  </si>
  <si>
    <t>Burbano et al 2005</t>
  </si>
  <si>
    <t>~0.00077 wt%</t>
  </si>
  <si>
    <t>3.0 most common, but evaluated 3.6, 5.0, 6.3, 7.0</t>
  </si>
  <si>
    <t>1.0-2.0 mg/L</t>
  </si>
  <si>
    <t>systems purged with N2 to keep anaerobic</t>
  </si>
  <si>
    <t>presents rates from literature for OH* reaction with major MTBE species and intermediates</t>
  </si>
  <si>
    <t>Burbano, A.A.; Dionysiou, D.D.; Suidan, M.T.; Richardson, T.L. (2005). "Oxidation Kinetics and Effect of pH on the Degradation of MTBE with Fenton Reagent." Water Res, 39, 107-118.</t>
  </si>
  <si>
    <t>Buxton et al 1988</t>
  </si>
  <si>
    <t>various</t>
  </si>
  <si>
    <t>many both inorganic and organic</t>
  </si>
  <si>
    <t>pulse radiolysis, flash photolysis and other methods</t>
  </si>
  <si>
    <t>Useful paper presenting *OH radical reaction rate constants with a large number of organic and inorganic contaminants, and useful discussion</t>
  </si>
  <si>
    <t>Buxton, G.V.; Greenstock, C.L.; Helman, W.P.; Ross, A.B. (1988). "Critical Review of Rate Constants for Reactions of Hydrated Electrons, Hydrogen Atoms and Hydroxyl Radicals (·OH/·O-) in Aqueous Solution." J. Phys. Chem. Ref. Data, 17(2), 513-886.</t>
  </si>
  <si>
    <t>Chan and Chu 2003</t>
  </si>
  <si>
    <t>~0.56-11 mg/L as Fe</t>
  </si>
  <si>
    <t>~0.00001-0.002 wt%</t>
  </si>
  <si>
    <t>Atrazine</t>
  </si>
  <si>
    <t>~2.2 mg/L</t>
  </si>
  <si>
    <t>25 min</t>
  </si>
  <si>
    <t>100mL, dark, completely stirred</t>
  </si>
  <si>
    <t>Chan, K.H.; Chu, W. (2003). "Modeling the Reaction Kinetics of Fenton's Process on the Removal of Atrazine." Chemosphere, 51, 305-311.</t>
  </si>
  <si>
    <t>Chen and Pignatello 1997</t>
  </si>
  <si>
    <t>Fe(II) chloride
Fe(III) chloride</t>
  </si>
  <si>
    <t>2.8 mg/L as Fe (differing ratios of Fe(II)/Fe(III))</t>
  </si>
  <si>
    <t>~0.014 wt%</t>
  </si>
  <si>
    <t>~25</t>
  </si>
  <si>
    <t>2.80</t>
  </si>
  <si>
    <t>~190 mg/L</t>
  </si>
  <si>
    <t>added hydroquinone (1,4-HQ) and catechol (1,2-HQ)</t>
  </si>
  <si>
    <t>140 min</t>
  </si>
  <si>
    <t>Dark 40 mL or 250 mL completely mixed</t>
  </si>
  <si>
    <t>Chen, R.; Pignatello, J.J. (1997). "Role of Quinone Intermediates as Electron Shuttles in Fenton and Photoassisted Fenton Oxidations of Aromatic Compounds." Environ. Sci. Technol., 31, 2399-2406.</t>
  </si>
  <si>
    <t>Chen et al 1999</t>
  </si>
  <si>
    <t>Heme
(active group of hemoglobin molecule, very large ferro-organic complex)</t>
  </si>
  <si>
    <t>0.84 mg/L as Fe</t>
  </si>
  <si>
    <t>0.0005-1.2 wt%</t>
  </si>
  <si>
    <t>10.5 for CV, 7.0 for PCP</t>
  </si>
  <si>
    <t>Pentachlorophenol
crystal violet</t>
  </si>
  <si>
    <t>3.0 mg/L CV
50 mg/L PCP</t>
  </si>
  <si>
    <t>0.05 M CO3 buffer for CV, 0.2 M PO4 buffer for PCP</t>
  </si>
  <si>
    <t>180 s for CV, 13.25 hrs for PCP</t>
  </si>
  <si>
    <t>100 mL beakers</t>
  </si>
  <si>
    <t>Chen, S.T.; Stevens, D.K.; Kang, G. (1999). "Pentachlorophenol and Crystal Violet Degradation in Water and Soils Using Heme and Hydrogen Peroxide." Water Res, 33(17), 3657-2665.</t>
  </si>
  <si>
    <t>0.84 mg/L as Fe
~ 1000 mg/kg as Fe</t>
  </si>
  <si>
    <t>~0.0075 wt%</t>
  </si>
  <si>
    <t>~20-30</t>
  </si>
  <si>
    <t>7.0-7.1 (soil pH)</t>
  </si>
  <si>
    <t>Iowa soil - 200 mg/kg PCP, Washington soil - 943 mg/kg PCP, but creosote and heavy carrier oil were also present</t>
  </si>
  <si>
    <t>Explored mixing and moisture content in washinton soils (soils were unsaturated)</t>
  </si>
  <si>
    <t>36 hrs Iowa, 4hrs Washinton</t>
  </si>
  <si>
    <t>125 mL flasks and 50 bottles, headspace purged</t>
  </si>
  <si>
    <t xml:space="preserve">Might find in Chen 1993 </t>
  </si>
  <si>
    <t xml:space="preserve"> Silty loam (Iowa)
Sandy loam (Washington)</t>
  </si>
  <si>
    <t>2 g</t>
  </si>
  <si>
    <t>Iowa: 0.0212, Washington: 0.151</t>
  </si>
  <si>
    <t>Used factorial design experiment for Washington Soil.  Most interesting findings here</t>
  </si>
  <si>
    <t>Chen et al 2001</t>
  </si>
  <si>
    <t>15-30 mg/L as Fe</t>
  </si>
  <si>
    <t>0.05-0.1 wt%</t>
  </si>
  <si>
    <t>3.0 +/- 0.05</t>
  </si>
  <si>
    <t>45-90 mg/L</t>
  </si>
  <si>
    <t>~5 hr</t>
  </si>
  <si>
    <t>100 mL syringe</t>
  </si>
  <si>
    <t>Total Fe, Mn, Mg, Cu and Cr content reported</t>
  </si>
  <si>
    <t>Chen, G.; Hoag, G.E.; Chedda, P.; Nadim, F.; Woody, B.A.; Dobbs, G.M. (2001). "The Mechanism and Applicability of In Situ Oxidation of Trichloroethylene with Fenton's Reagent." J. Hazard. Mater., B87, 171-186.</t>
  </si>
  <si>
    <t>Natural iron
Fe-EDTA</t>
  </si>
  <si>
    <t>20 C</t>
  </si>
  <si>
    <t>5.3</t>
  </si>
  <si>
    <t>1,1,1-Trichloroethane
1,1-dichloroethane
1,1-dichloroethene</t>
  </si>
  <si>
    <t>215 mg/L TCA
7.6 mg/L DCA
6.6 mg/L DCE</t>
  </si>
  <si>
    <t>1 week</t>
  </si>
  <si>
    <t>Fractured rock</t>
  </si>
  <si>
    <t>Chu et al 2004</t>
  </si>
  <si>
    <t>2.8-11 mg/L as Fe</t>
  </si>
  <si>
    <t>0.00005-0.001 wt%</t>
  </si>
  <si>
    <t>2.00, 8.47, 11.40</t>
  </si>
  <si>
    <t>2,4-dichlorophenoxyacetic acid (2,4-D)</t>
  </si>
  <si>
    <t>500 mg/L</t>
  </si>
  <si>
    <t>60 min</t>
  </si>
  <si>
    <t>Dark, 250 mL completely mixed</t>
  </si>
  <si>
    <t>Chu, W.; Kwan, C.Y.; Chan, K.H.; Chong, C. (2004). "An Unconventional Approach to Studying the Reaction Kinetics of the Fenton's Oxidation of 2,4-Dichlorophenoxyacetic Acid." Chemosphere, 57, 1165-1171.</t>
  </si>
  <si>
    <t>280 mg/L as Fe</t>
  </si>
  <si>
    <t>0.008-1.0 wt%</t>
  </si>
  <si>
    <t>5.0</t>
  </si>
  <si>
    <t>Trichloroethene (TCE)
tetrachloroethene (PCE)</t>
  </si>
  <si>
    <t>~20-3000 mg/kg</t>
  </si>
  <si>
    <t>160 mL ZHRs</t>
  </si>
  <si>
    <t>1:1 vol/vol</t>
  </si>
  <si>
    <t>Sand, w/ humic acid or goethite added</t>
  </si>
  <si>
    <t>100g</t>
  </si>
  <si>
    <t>native sand Foc = 0.00017, HA systems amended with 0.2 wt.% humic acid (~55% C)</t>
  </si>
  <si>
    <t>Goethite added to some systems at 0.2 wt.%</t>
  </si>
  <si>
    <t>Explored impact of DNAPL load, oxidant load, DNAPL type, media type, and oxidant type on efficiency and effectiveness variables.</t>
  </si>
  <si>
    <t>Crimi, M.L.; Siegrist, R.L. (2005). "Factors Affecting Effectiveness and Efficiency of DNAPL Destruction Using Potassium Permanganate and Catalyzed Hydrogen Peroxide." J. Environ. Eng., 131(12), 1724-32.</t>
  </si>
  <si>
    <t>De Latt and Gallard 1999</t>
  </si>
  <si>
    <t>Fe(III) perchlorate</t>
  </si>
  <si>
    <t>0.06-11 mg/L as Fe</t>
  </si>
  <si>
    <t>~0.0007-3.2 wt%</t>
  </si>
  <si>
    <t>1.0, 1.55, 2.10, 2.64, 3.00, 3.18, 3.25, 3.40, 5.00</t>
  </si>
  <si>
    <t>none, self decomposing system</t>
  </si>
  <si>
    <t>See activation aid</t>
  </si>
  <si>
    <t>up to 22 hrs</t>
  </si>
  <si>
    <t>completely mixed batch reactor</t>
  </si>
  <si>
    <t>De Laat, J.; Gallard, H. (1999). "Catalytic Decomposition of Hydrogen Peroxide by Fe(III) in Homogeneous Aqueous Solution: Mechanism and Kinetic Modeling." Environ. Sci. Technol., 33, 2726-2732.</t>
  </si>
  <si>
    <t>De Latt et al 2004</t>
  </si>
  <si>
    <t>Fe(II) perchlorate
Fe(III) perchlorate</t>
  </si>
  <si>
    <t>~2.8-280 mg/L as Fe</t>
  </si>
  <si>
    <t>~0.0003-1%</t>
  </si>
  <si>
    <t>1.0 - 3.0</t>
  </si>
  <si>
    <t>Atrazine
4-nitrophenol</t>
  </si>
  <si>
    <t>&lt;0.22 mg/L ATZ
&lt;160 mg/L 4-NP</t>
  </si>
  <si>
    <t>Investigated scavenging of Nitrate, Sulfate, Chloride, and Perchlorate.  Varied levels, 100mM most common</t>
  </si>
  <si>
    <t>up to 400 mins</t>
  </si>
  <si>
    <t>Dark, 1L completely mixed batch reactor</t>
  </si>
  <si>
    <t>De Laat, J.; Le, G.T.; Legube, B. (2004). "A Comparative Study of the Effects of Chloride, Sulfate, and Nitrate Ions on the Rates of Decomposition of H2O2 and Organic Compounds by Fe(II)/H2O2 and Fe(III)/H2O2." Chemosphere, 55, 715-723.</t>
  </si>
  <si>
    <t>Forsey 2004</t>
  </si>
  <si>
    <t>~110 mg/L as Fe</t>
  </si>
  <si>
    <t>0.005-0.05 wt%</t>
  </si>
  <si>
    <t>~21</t>
  </si>
  <si>
    <t>p-cresol</t>
  </si>
  <si>
    <t>54 mg/L (p-cresol)</t>
  </si>
  <si>
    <t>0.01 M phosphate buffer</t>
  </si>
  <si>
    <t>up to 100hrs neat compounds, 27 days for creosote with 15 additions of FR</t>
  </si>
  <si>
    <t>1L flask, stirred</t>
  </si>
  <si>
    <t>Mainly a study of permanganate, but covered persulfate and CHP in aqueous systems</t>
  </si>
  <si>
    <t>Forsey, S.P. (2004). "In Situ Chemical Oxidation of Creosote/Coal Tar Residuals: Experimental and Numerical Investigation," Ph.D., University of Waterloo, Waterloo, Ontario, Canada.</t>
  </si>
  <si>
    <t>Gates and Siegrist 1995</t>
  </si>
  <si>
    <t xml:space="preserve">0.015-7.3 wt% </t>
  </si>
  <si>
    <t>~6</t>
  </si>
  <si>
    <t>1.9-34 mg/kg</t>
  </si>
  <si>
    <t>130 mL ZHRs</t>
  </si>
  <si>
    <t>1:1 w/w</t>
  </si>
  <si>
    <t>Silty loam</t>
  </si>
  <si>
    <t>30 g</t>
  </si>
  <si>
    <t>0.0006-0.0012</t>
  </si>
  <si>
    <t>Fe and Mn concentrations given</t>
  </si>
  <si>
    <t>Gates, D.D.; Siegrist, R.L. (1995). "In-situ Chemical Oxidation of Trichloroethylene Using Hydrogen Peroxide." J. Environ. Eng., 121(9), 639-644.</t>
  </si>
  <si>
    <t>0.35-4.25 wt%</t>
  </si>
  <si>
    <t>native soil pH (8.7 sand, 5.7 sandy loam), or adjusted to pH 3</t>
  </si>
  <si>
    <t>Trichloroethene (TCE)
Tetrachloroethene (PCE)
1,1,1-trichloroethane (1,1,1-TCA)
Phenanthrene
Naphthalene
Pyrene</t>
  </si>
  <si>
    <t>70.9 mg/kg TCA
76.5 mg/kg TCE
18.8 mg/kg PCE
330 mg/kg - nap, phen, pyr</t>
  </si>
  <si>
    <t>2 hr or 24 hr for VOCs, 48 hrs for SVOCs</t>
  </si>
  <si>
    <t>Sand: 0.3:1 w/w Sandy loam: 1:1 w/w</t>
  </si>
  <si>
    <t>(1) Sand
(2) sandy loam</t>
  </si>
  <si>
    <t>Sand: 0.000385, sandy loam: 0.0009</t>
  </si>
  <si>
    <t>Medias have similar amorphous iron contents but sandy loam has a much higher free iron oxide content.  Sand is more alkaline while sandy loam is more acidic.</t>
  </si>
  <si>
    <t>System with oxidation resulted in excessive gas production and sand pack rupture, but note the very high velocity and very high mass in this column study.  In control systems, K increased with time due to depletion of NAPL saturated pore space.  KMnO4 and TCE system rapidly lost hydraulic conductivty due to Gas and MnOx.  Buffering moderated decreases in K but decreases were still observed, with still some gas generation.   This system also had brownish effluent indicating transport of MnOx from the column.   Buffered system pH dropped from 9 to 8.  Bufferd system TCE delpetion rate slightly higher than unbuffered system prior to premature experiment shutdown.  Bromide test revaled that effective porosities increased in both control and buffered KMnO4 systems.  Notes phosphate complexation with MnOx resulting in less precipitation.  Notes chloride mass balance errors based on predicted stoichiometry with oxidant.</t>
  </si>
  <si>
    <t xml:space="preserve">Porosity and TCE saturation vs column depth.  TCE saturation vs. depth and time for oxidation flushing.  Head vs time for various location in the column.  TCe and chloride conc. vs time at the effluent.  pH and KMnO4 in effluent vs time, TCE mass depletion vs. time, Br breakthrough curves, </t>
  </si>
  <si>
    <t>Codiffusion more limited in this study that in Struse et al, possibly due to larger ratio of core length to pore size.  Diffusion coefficients in both media were similar, but breakthough in sandy loam was much later.  This is likely due to consumption of permanganate in the sandy loam media by NOD and the higher contaminant concentrations.  A clear density effect was noted on the breakthough fronts, indicating that desity driven advection did have some effect on diffusion rates.  Totuousities increased, which could still be caused by codiffusion, but indicate that MnO2 or gas were not likely reducing permeability.  TOC depleted in core, with increasing depeletion closer to the permanganate source.  TCE and PCE were non-detectable after treatment, and an ionic sweep appeared to have occured with potassium ions displacing clacium and magnesium ions.</t>
  </si>
  <si>
    <t>Diffusive fluxex, effective diffusion coeficients, tortuousities, bromide concentration vs. time and regrssion slopes, pictures of permanganate reaction front propagation, conductivity, temperature, pH, organic acids vs. time in effluent.  Water content, TOC, oxidant conc, exchangable cations vs. distance from core extractions.  Chloride production.  Diffusion model</t>
  </si>
  <si>
    <t>Observed the progression of reaction fronts during permanganate ISCO.  Permanganate contacted the source and the sides of the plume, but did not effecienctly contact the plume core.  Over time, the reaction fronts slowly progessed deeping to the plume and source, but there was still untreated zones within this homogeneous system after 63 days.  THis is likely due to flow bypassing of treated areas, particularaly the densly contaminanted source, as MnOx and CO2 (observed) accumulated.  On plume top, downward propogation was much faster than upward propogation on the plume bottom, suggesting the role of density advection.  Plume receded in size as time progressed, and it is likely that the plume velocities also reduced due to upgradient pore blockage.  Efficiency of treatment declines with time.</t>
  </si>
  <si>
    <t>Found higher velocities had higher mass transfer rates.  Uses their minicolumns to propose mass transfer modeling.  Proposes that the power relationship proposed by Powers et al 1994 holds.  Shows reductiuon in hydraulic conductivity due to flushing, but no clear trend.  Most Mn deposits right at source area.</t>
  </si>
  <si>
    <t xml:space="preserve">Cyclic flushing of the tank allowed complete DNAPL removal.  MnO4 oxidation initially rapid, but declined with time, presumably due to plugging.  Oxalic and citric acids removed solids and TCE concentrations rebounded until MnO4 oxidation began again.  Low permeability zones and islands of MnO2 initially left behind.  Extensive flushing needed to remove them.  Noted the more rapid build up of MnOx in LPM lenses, while high flow zones were more dispersed.  </t>
  </si>
  <si>
    <t xml:space="preserve">Flushing with time reduced the plume loading rate by 75%, but only 45% of the PCE was oxidized.  CO2 gas evolution noted.  GC analysis revealed that Gas was CO2.  Mass transfer rate in oxidation system an order of magnitude higher than in the non oxidized system.  pH of 1 observed near NAPL interface.  Media weakly buffered.  Permanganate consumption higher than predicted by stoichiometry.  Mn2+ concentration in effluent declined with time after oxidation stopped.  Small decreased in porosity and hydraulic conductivity observes, but minor.  Dispersion coefficients similar, slightly lower.  Velocity at pool interface decreased.  MnO2 rocks in bottom of tank.  Notes a column of MnO2 in the tank, corresponing to injection point.  Might possibly be gas channel as well, but no conclusive evidence.  </t>
  </si>
  <si>
    <t>Good bromide recovery (94-99%).  Proves viability of push pull method for NOD estimation.  Spacial variability in NOD evident even in this small area (12-20 m spacing).  Method challenging as drift and dispersion (as well as heterogenity if present) impact method.  Accounting for drift, resulfts agreed reasonably well with NOD test at highest mass loading ration (~1:1 solids/solution ratio).  All tests were 2 days so kinetic nature not explored.  Failing to account for drift overestimated NOD.  NOD was &lt; 1g/kg.  High NOD aquifers may not be viable for push-pull technique due to density effects,  Push pull technique reduces sampling needs and obtains a more representative sample</t>
  </si>
  <si>
    <t>Column study found that NOD observed in column system was much lower than in the batch study.  0.34 g/kg was estimated NOD after effluent permanganate concentration attain 98% of the initial value.  Documents existance of a slow reaction rate.  Results published in following paper</t>
  </si>
  <si>
    <t xml:space="preserve">Columns treated with two oxidant flushes, with no MnO4 consumption in second flush, indicating that NOD was depleted.  .  Column test NOD values ranged from 0.15-0.63 g/kg (KMnO4), with and average of 0.35 g/kg.  Documented a "fast" and a "slow" fraction. Fast fraction represented between 16-69% of the NOD, and resulted in a sharp breakthrought front, indicating it's almost instantanious nature. "ulitmate" NOD from batch tests proved much higher than NOD experienced in column systems.  Rates, particularly slow NOD, are difficult to determine from columns due to experimental resolution.  Predicting NOD based on carbohydrate stoichiometry and foc will significantly overpredict NOD.  </t>
  </si>
  <si>
    <t xml:space="preserve">DNAPL mass depletion rates increased with increasing velocity and increasing oxidant concentrations, but interacted with comparatively less enhancement at both high velocity and concentration.  Velocity was a larger driver of mass transfer than oxidant concentration.  Low velocity and concentration systems were more efficient, but at the price of much slower mass transfer and thus more extended remediation timeframes.  Gas generation witnessed in all systems regardless of velocity, but was higher in TCE systems over PCE systems.   In most systems. near complete removal of the DNAPL was necessary to affect a significant reduction in mass flux in this 1D system.  </t>
  </si>
  <si>
    <t xml:space="preserve">MnO2 built up in and arround source lens causing gradually reducing efficiencies of oxidation.  TCE oxidation was more rapid than PCE, and thus mixing zones at plume boundaries were thinner than with PCE.  Gas evolution, migration and subsequent vapor phase transport were noted as well.  Gas bubbles coated with MnO2 indicated continuing oxidation and presence of TCE in bubbles.  Source zone desaturated.  Some evidence of DNAPL mobilization as well, that was not transported by gas.  With the lower concentration of MnO4 and PCE, the last experiment attained better distribution of oxidation with no clear PCE plume migrating down gradient, but shows what I termed a reaction cloud.  Reaction rate roughly 1000 times slower than in first system.  Still some gas generation and migration.  </t>
  </si>
  <si>
    <t xml:space="preserve">Gas generation observed in unbuffered system.  Used buffered systems that eliminated gas for duration of experiment.  Systems plugged to nearly no flow within 150 hrs.  Typical pattern showed no plugging in first 24 hrs, followed by rapid reduction at 24-48 hrs, no change from 48-120 hours, then rapid reduction to no flow at 120-150 hrs.  Hydraulic conductivity reduction speculated to be caused by pore throat blocking, and is lower at higher hydraulic gradients (not: pumping during oxidation is constant).  Plateau in pluggin speculated to be caused by forced gradient pumping which disloges blocked throughs, but at 120 hrs, the system finally cannot compensate and flow ceases.  </t>
  </si>
  <si>
    <t>Preliminary experiments with TCE noted vigorous gas production.  CHloride liberation tracked and successfully used as a reaction tracer.  Residual PCE largely depleted but some mass flux remained after flushing, though was 1-2 orders of magnitude lower than that with flushing alone.  Companion experiment in bordon field test cell revealed extremely good (99%+) removal of TCE from a homogeneous source, but a heterogenous natural spill system netted much less removal at about 60%).  Positive chloride mass balance errors.</t>
  </si>
  <si>
    <t>see activant concentrations</t>
  </si>
  <si>
    <t>Looked at chloride (0.1-0.7 M), sulfate (0.165 M)</t>
  </si>
  <si>
    <t>up to 10 hours</t>
  </si>
  <si>
    <t>1 L glass completely mixed</t>
  </si>
  <si>
    <t>Sung, W.; Morgan, J.J. (1980). "Kinetics and Product of Ferrous Iron Oxygenation in Aqueous Systems." Environ. Sci. Technol., 14(5), 561-567.</t>
  </si>
  <si>
    <t>Tai and Jiang 2005</t>
  </si>
  <si>
    <t>Sodium Molybdate (Mo(VI))</t>
  </si>
  <si>
    <t>~28-110 mg/L as Fe</t>
  </si>
  <si>
    <t>~0.082 wt%</t>
  </si>
  <si>
    <t>15-75</t>
  </si>
  <si>
    <t>8, 9, 10, 11, 12, 13</t>
  </si>
  <si>
    <t>2,4,6-trichlorophenol
pentachlorophenol (PCP)</t>
  </si>
  <si>
    <t>~200 mg/L - TCP
~270 mg/L - PCP</t>
  </si>
  <si>
    <t>5 mL</t>
  </si>
  <si>
    <t>Tai, C.; Jiang, G. (2005). "Dechlorination and Destruction of 2,4,6-Trichlorophenol and Pentachlorophenol using Hydrogen Peroxide as the Oxidant Catalyzed by Molybdate Ions under Basic Condition." Chemosphere, 59, 321-326.</t>
  </si>
  <si>
    <t>Tang and Huang 1995</t>
  </si>
  <si>
    <t>~0.28-110 mg/L as Fe</t>
  </si>
  <si>
    <t>0.0017-0.017 wt%</t>
  </si>
  <si>
    <t>2-, 3- and 4-chlorophenol
2,3-, 2,4-, 2,5- 2,6- 3,4- and 3,5-dichlorophenol
2,3,4- and 2,4,5-trichlorophenol</t>
  </si>
  <si>
    <t>30-1000 mg/L MCP
40-600 mg/L DCP and TCP</t>
  </si>
  <si>
    <t>120 seconds</t>
  </si>
  <si>
    <t>200 mL batch reactor completely mixed</t>
  </si>
  <si>
    <t>Note: look up the author's previous study.  Concluded that OH* attacks non-chlorinated site on the phenol, dechlorination occurs during reaction with aliphatic intermediate, not from the aromatic ring</t>
  </si>
  <si>
    <t>Tang, W.Z.; Huang, C.P. (1995). "The Effect of Chlorine Position of Chlorinated Phenols on their Dechlorination Kinetics by Fenton's Reagent." Waste Manage., 15(8), 615-622.</t>
  </si>
  <si>
    <t>Tang and Huang 1996</t>
  </si>
  <si>
    <t>~11-110 mg/L as Fe</t>
  </si>
  <si>
    <t>~0.017 wt%</t>
  </si>
  <si>
    <t>3.5 (2, 3, 3.5, 4, 4.5, 5)</t>
  </si>
  <si>
    <t>2-chlorophenol
2,4-dichlorophenol
2,4,6-trichlorophenol</t>
  </si>
  <si>
    <t>65-100 mg/L</t>
  </si>
  <si>
    <t>Tang, W.Z.; Huang, C.P. (1996). "Effect of Chlorine Content of Chlorinated Phenols on Their Oxidation Kinetics by Fenton's Reagent." Chemosphere, 33(8), 1621-1635.</t>
  </si>
  <si>
    <t>Tarr et al 2000</t>
  </si>
  <si>
    <t>~2.8 mg/L as Fe</t>
  </si>
  <si>
    <t>Less than 30 wt%</t>
  </si>
  <si>
    <t>o-cresol
phenol
pyrene
phenanthrene
fluorene</t>
  </si>
  <si>
    <t>Looked at impact of Suwannee river humic and fulvic acids on performance</t>
  </si>
  <si>
    <t>1000 seconds</t>
  </si>
  <si>
    <t>Tarr, M.A.; Lindsey, M.E.; Lu, J.; Xu, G. (2000). "Fenton Oxidation: Bringing Pollutants and Hydroxyl Radicals Together." The Second International Conference on Remediation of Chlorinated and Recalcitrant Compounds, Monterey, California, 181-186.</t>
  </si>
  <si>
    <t>Tarr et al 2002</t>
  </si>
  <si>
    <t>Fe(II) perchlorate
Fe(II)-CMCD (Carboxymethyl-beta-cyclodextrin)</t>
  </si>
  <si>
    <t>~5.6-28 mg/L as Fe</t>
  </si>
  <si>
    <t>Pyrene
2,4,5-Trichlorophenoxyacetic acid (2,4,5-T)
PCB-54</t>
  </si>
  <si>
    <t>up to 20 mg/L Suwannee river FA or HA</t>
  </si>
  <si>
    <t>High NOD soil.  TCE concentrations in effluent stabilized at about 600 mg/L prior to experiment.  TCE concentrations dropped slowly as permanganate worked through the column.  Control column (media with permanganate but no TCE) took about 90 PVs to see permanganate breakthrough, while TCE column took about 110 PVs.  Effluent values in both columns stabilized at about 450 mg MnO4-/L compared to 750 in, suggesting some slow NOD fraction.  Total oxidant dose worked out to be 23.2 g MnO4-/kg media.  Compared with control, only about 90% injected permanganate reacted with NOD, while only 10% oxidized TCE.  Foc was 0.006 after ISCO, vs 1.6 before.  Tracer tests indicate a reduction in porosity.</t>
  </si>
  <si>
    <t>One of the first experiments demonstrating the efficacy of treating TCE and PCE with permanganate.  Demonstrated that MnOx could be removed with bisulfate.  Claims some improvement in rate of removal with acetic acids, but results may be confounded by use of CO2 measurements for effectiveness.  pH not controlled for offgas measurement.</t>
  </si>
  <si>
    <t xml:space="preserve">In depth study of MnOx impacts on flow pathways.  Simple isolated sources saw flow bypassing and reduced mass transfer after MnO4 flushing.  However, complex sources consisted on residuals and pools were more variable, with mass transfer actually increasing after oxidation due to flow directed into close proximity to a pool interface.  A concentration of 0.1 g MnOx per kg soil was discovered to be the threshold where significant alterations to hydraulic conductivity were encountered.  Modeling of the systems using CORT3D revealed the MnOx had an effective density of 9.5 mg/mL, much lower than the density of solid MnO2 minerals.  </t>
  </si>
  <si>
    <t>Complete TCE degradation with 100-110% chloride recovery.  Long tailing chloride recovery in NAPL system.  Slight pH drop in aqueous systems (e.g. 7.7 to 6.8) and comparatively greater in NAPL systems with a small amount of TCE (8.5 to 6.6). NAPL systems that had significant NAPL saturation (e.g.17-39%) saw significant pH drops down to values as low as pH 2.  Notes stages of pH changes.  An initial delayed drop and appearance of pH changes in effluent, due to natural buffering with the media, followed by a plateau where pH stabilizes at a very low value while active TCE oxidantion is occuring, and buffer capacity is exhausted, and a third stage where TCE is exhuasted and pH slowly rebounds.  Metal leaching, notably iron, increased as pH decreased.  MnOx solids identified at birnessite.  Average oxidation state of Mn in birnessite reported (refs included) to be 3.4-3.99.  More solids at bottom than top.  Tracer tests show an approximate 20% reduction of porosity.  This is hypothesized to be due to MnOx.  Certainly a component, but did not explore possibility of gas entained in pore spaces.</t>
  </si>
  <si>
    <t>Single time point NOD vs mass of dry aquifer solids</t>
  </si>
  <si>
    <t>Mumford et al 2005</t>
  </si>
  <si>
    <t>~ 1:2.2</t>
  </si>
  <si>
    <t>21 weeks</t>
  </si>
  <si>
    <t>Evaluated impact of crushing to determin mass transfer limitations, different grain size fractions on NOD</t>
  </si>
  <si>
    <t>NOD vs time for bulk material and fractions. Changes in foc pre and post for each size fraction, empirical fit of rate equation to NOD for different size fractions, gives slow and fast NOD rates</t>
  </si>
  <si>
    <t>Siegrist et al 1999</t>
  </si>
  <si>
    <t>0.0005-0.0015</t>
  </si>
  <si>
    <t>Tollefsrud and Schreier 2002</t>
  </si>
  <si>
    <t>1:10</t>
  </si>
  <si>
    <t>Aldrin, Dieldrin, alpha-chlordane, gamma-chlordane, heptachlor, TCE</t>
  </si>
  <si>
    <t>0.013 - 4.2 mg/kg Aldrin, 0.026-1.0 mg/kg Dieldrin, 0.0058-0.43 mg/kg a-chlordane, 0.017-0.770 mg/kg g-chlordane</t>
  </si>
  <si>
    <t>3 Soil samples: Comp 1, Comp 2 and Grab</t>
  </si>
  <si>
    <t>Comp 1: 0.0107, Comp 2: 0.0078, Grab: 0.0048</t>
  </si>
  <si>
    <t>Soil pH varied 6.1-6.9</t>
  </si>
  <si>
    <t>~ 1 L</t>
  </si>
  <si>
    <t>60 hrs</t>
  </si>
  <si>
    <t>Single time point COC concentration data, pH</t>
  </si>
  <si>
    <t>Tunnicliffe and Thomson 2004</t>
  </si>
  <si>
    <t>0.2 mL of TCE and TCE/PCE 50/50 mix</t>
  </si>
  <si>
    <t>Limestone</t>
  </si>
  <si>
    <t>&lt;0.00006</t>
  </si>
  <si>
    <t>Fractures extensively characterized, matrix porosity &lt;1%, acid dissolution test</t>
  </si>
  <si>
    <t>500 mL beaker</t>
  </si>
  <si>
    <t>8 weeks</t>
  </si>
  <si>
    <t>Static system</t>
  </si>
  <si>
    <t>Chloride, calcium, magnesium, estimation of mass oxidized all at end of experiment</t>
  </si>
  <si>
    <t>All PAHs observed reductions in concentrations, but some reduced much more than others.  Order of reduction was BaP&gt;Pyr&gt;Phen&gt;Anth&gt;&gt;Fluor&gt;Chry.  Liniar rate calculations also followed the same order.  Selective reactivity of permanganate with certain PAHs explained by electon density within the PAH, using Clar diagrams to explain this.  Presents theory that reactivity of a PAH can be expained by the number of "true" double bonds, stabilizing sextets, and shared double bonds.</t>
  </si>
  <si>
    <t xml:space="preserve">NODs from low to mid solids loading (1:4 and 1:1) correlated best to values from column tests.  Values were within 4% for low oxidant concentration and 10% at high oxidant concentration.  Separation of solids had no impact, suggesting negligable contribution to NOD from auto-catalysis.  Kinetic nature of NOD suggests that lower oxidant concentrations and higher velocitys reduce NOD by reducing contact time.  </t>
  </si>
  <si>
    <t>Silica sands of varied hydraulic conductivities</t>
  </si>
  <si>
    <t>0.00019% or less</t>
  </si>
  <si>
    <t>Hydraulic properties given.  pH 7.4</t>
  </si>
  <si>
    <t>48 and 24 hrs of permanganate injection for exp 1 and 2 respectively</t>
  </si>
  <si>
    <t>KMnO4 flushing preceded by SEAR treatment</t>
  </si>
  <si>
    <t>Gamma scaning of source area</t>
  </si>
  <si>
    <t>PCE mass depletion vs. time in the effluent, gamma scans showing source architecture pre and post experiment.</t>
  </si>
  <si>
    <t>Struse et al 2002b</t>
  </si>
  <si>
    <t>15 g/L</t>
  </si>
  <si>
    <t>600 gal with 120 gal water "chaser"</t>
  </si>
  <si>
    <t>bromide tracer</t>
  </si>
  <si>
    <t>RDX</t>
  </si>
  <si>
    <t>dissolved and sorbed phase</t>
  </si>
  <si>
    <t>24, 48, 72 hrs</t>
  </si>
  <si>
    <t>Ran a control tracer test, then a permanganate test</t>
  </si>
  <si>
    <t>C/Co curves for RDX, bromide and permanganate vs. extracted volume.  However, initial concentrations not given</t>
  </si>
  <si>
    <t>Struse et al 2002a</t>
  </si>
  <si>
    <t>60 mg/kg, added as 2 uL neat DNAPL</t>
  </si>
  <si>
    <t>Intact cores from a Silty clay LPM (same as Siegrist et al 1999)</t>
  </si>
  <si>
    <t>Mineralogy, other physical properties, 14 day NOD found to be 2.8-10.8 g KMnO4 / kg soil</t>
  </si>
  <si>
    <t>90 days</t>
  </si>
  <si>
    <t>bromide tracer test to evaluate tortuosity, etc.</t>
  </si>
  <si>
    <t>Effective diffusion coefficients and tortuousities for pre and post KMnO4 addition, Core characterization data (cations, anions, TOC, TCE.</t>
  </si>
  <si>
    <t>4.52, 6.777, 9000 g/L</t>
  </si>
  <si>
    <t>continuously replenished in catholyte reservoir</t>
  </si>
  <si>
    <t>Eletrokinetic delivery at a potential of 1 V per cm</t>
  </si>
  <si>
    <t>1-D electrokinetic core</t>
  </si>
  <si>
    <t>15 x 5 cm dia</t>
  </si>
  <si>
    <t>Stagnant, except for migration caused by electro osmosis</t>
  </si>
  <si>
    <t>Phenol</t>
  </si>
  <si>
    <t>1000 mg/kg</t>
  </si>
  <si>
    <t>Low permeability clay (Kaolin), intial pH was 3.5</t>
  </si>
  <si>
    <t>mnass of wet soil added.  water content.</t>
  </si>
  <si>
    <t>24-72 hours</t>
  </si>
  <si>
    <t>KMnO4, Phenol, pH, and Manganese concentrations vs. location in core after extraction</t>
  </si>
  <si>
    <t>Thomson et al 2000</t>
  </si>
  <si>
    <t>6 g/L</t>
  </si>
  <si>
    <t>recirculation system</t>
  </si>
  <si>
    <t>Field pilot (bordon cell)</t>
  </si>
  <si>
    <t>Field: main TTZ roughly 3.8 x 2.0 m</t>
  </si>
  <si>
    <t>0.09 m/day</t>
  </si>
  <si>
    <t>not reported but probably fairly homogeneous</t>
  </si>
  <si>
    <t>Pre ISCO DNAPL estimates: 9 kg PCE, 1.6 kg TCE, trace chloroform</t>
  </si>
  <si>
    <t>Sandy media (Bordon site)</t>
  </si>
  <si>
    <t>not reported but probably 0.0002</t>
  </si>
  <si>
    <t>485 days ox flushg, 177 days water flush</t>
  </si>
  <si>
    <t>Chloride data vs. time, but note recycling makes quantation DNAPL removal impossible.</t>
  </si>
  <si>
    <t>0.75 g/L</t>
  </si>
  <si>
    <t>3D fracture system</t>
  </si>
  <si>
    <t>15.5 x 13 x 25.5 cm and 39 x 29.5 x 15 cm</t>
  </si>
  <si>
    <t>Highly heterogeneous, fracture flow ~ 2.9 m/d</t>
  </si>
  <si>
    <t>Highly heterogeneous fracture flow.  Constant hydraulic gradient applied, thus velocities could be variable with time.</t>
  </si>
  <si>
    <t>7g TCE (Exp 1) and  19 g TCE/PCE 50/50 mix exp 2</t>
  </si>
  <si>
    <t>Residual and pool spill system</t>
  </si>
  <si>
    <t>Dolomitic limestone with syntesized tension fractures parallel to bedding planes</t>
  </si>
  <si>
    <t>~110 daysexperiment 1, ~130 days exp 2</t>
  </si>
  <si>
    <t>Frequent measurements of hydraulic aperature</t>
  </si>
  <si>
    <t>Permanganate rind formation occurred along the margins of DNAPL pools, and this appears to reduce oxidant-contamint conctact and treatment efficiency.  Some alteration of flow pathways was noted due to precipitant.  After experiment shutdown, the tank rested for a period of 3 months, and it was noted that DNAPL had continued migration during this time, potentially indicating that the MnO2 rind was inssufficient to encapsulate and immobilized the DNAPL.</t>
  </si>
  <si>
    <t xml:space="preserve">Pressure buildup was large with original experimental conditions.  Fitration removed some solids, but it was determined that the sedimentation step promoted solids growth and thus created problems.  Lower oxidant concentrations and higher flow rates improved performance in this challenging media.  PCE effluent concentrations were ND after permanganate breakthrough.  Soil TOC reduced by permanganate treatment.  </t>
  </si>
  <si>
    <t xml:space="preserve">Mass depletion rate enhanced over the pre-ISCO disolution rate by a factor of 9 for low permanganate concentration and about 26 for the medium concentration.  This is higher than predicitions using the Reitsma and Dia  approach.  It is postulated that this is due to higher transverse dispersivities cause by density driven flow and CO2 respiration.  CO2 bubbles observed despite buffering and desaturated the source zone.  Initial pH was about 10.5 but in the pool was about 6.0.  Observed a "buoyant plume" during a pump failure which indicated that solutions of varied density may be advecting through the media.  MnO2 plugging more pronounced, particularly at higher oxidant concentrations.  MnO2 "rocks" found to be 2-3 orders of magnitude lower hydraulic conductivity than parent material.   </t>
  </si>
  <si>
    <t>Sand baseline foc not reported but some systems supplemented with 10 mg humic acid</t>
  </si>
  <si>
    <t>125 mL serum vials</t>
  </si>
  <si>
    <t>looked at humic acid addition</t>
  </si>
  <si>
    <t>Humic matter considerably increased the amount of permanganate consumed</t>
  </si>
  <si>
    <t>Not very much, TCE concentration vs. permanganate dose at 48 hrs</t>
  </si>
  <si>
    <t>Gates et al 1995</t>
  </si>
  <si>
    <t>1.88%</t>
  </si>
  <si>
    <t>1:0.6 soil 1, 1:1.3 soil 2</t>
  </si>
  <si>
    <t>1,1,1-TCA, TCE, PCE (VOCs); Naphthalene, phenanthrene, pyrene (SVOCs)</t>
  </si>
  <si>
    <t>120 mg/L TCA, 130 mg/L TCE, 30 mg/L PCE all in VOC solution.  SVOC solution was 330 mg/kg of each COC</t>
  </si>
  <si>
    <t>Soil I: Sand, Soil 2: Sandy loam or Sandy Clay loam</t>
  </si>
  <si>
    <t>Soil I pH 8.7, Soil 2: pH 5.7</t>
  </si>
  <si>
    <t>24 hrs VOCs, 48 SVOCs</t>
  </si>
  <si>
    <t>Single time point concentration data for COCs</t>
  </si>
  <si>
    <t>Gates-Anderson et al 2001</t>
  </si>
  <si>
    <t>0.08-1.88%</t>
  </si>
  <si>
    <t>71 mg/kg TCA, 76 mg/kg TCE, 19 mg/kg PCE</t>
  </si>
  <si>
    <t>Soil 1: 0.000385, Soil 2: 0.0009</t>
  </si>
  <si>
    <t>Soil I pH 8.7, Soil 2: pH 5.7, Soil 2 has a lot more free iron oxides than soil 1.</t>
  </si>
  <si>
    <t>VOC reductions at 2 and 24 hrs, SVOC reductions at 48 hrs. Statistical output from factorial analysis</t>
  </si>
  <si>
    <t>Greenburg et al 2004</t>
  </si>
  <si>
    <t>Both sodium and potassium</t>
  </si>
  <si>
    <t>210-2100 mg/L test 1, 0.93-24 g/kg test 2</t>
  </si>
  <si>
    <t>NOD</t>
  </si>
  <si>
    <t>up to 48 hrs in first test, up to 337 hours in test 2</t>
  </si>
  <si>
    <t>NOD vs, time data for 3 different KMnO4 concentrations and 4 different depth profiles.  Psuedo first-order kinetics values given for some, could be estimated for others. No soil characteristics presented</t>
  </si>
  <si>
    <t>Hønning et al 2004</t>
  </si>
  <si>
    <t>5-25 g/L</t>
  </si>
  <si>
    <t>1:1.25 for finite NOD and 1:3 for kinetic measurements</t>
  </si>
  <si>
    <t>30 sediments, mostly clayey tills</t>
  </si>
  <si>
    <t xml:space="preserve">NOD increased with oxidant dose.  Clayey sediments had higher NODs than the sandy sediments, but there was great variability within the clays as well.  In sandy sediments, Foc correllated with higher NOD.  In clays, the relationship is not as clear/  </t>
  </si>
  <si>
    <t>On time point NOD data for 19 of the 30 tested soils.  Relationship between foc and NOD.  Kinetic experiments mentioned but not reported.</t>
  </si>
  <si>
    <t>Jazdanian et al 2004</t>
  </si>
  <si>
    <t>0.75-3.75 g/L</t>
  </si>
  <si>
    <t>TCA 660 mg/L, DCE 150 mg/L</t>
  </si>
  <si>
    <t>Greenish and Blueish-gray silty sandstone</t>
  </si>
  <si>
    <t>DCE degradad by more than 99.4%.  TCA resistant to oxidation, but some reduction in concentration was noted, typically about 2-20%.  Precipitant noted.  pH change noted from 7.0 to 6.0m depending on the amount of DCE present.</t>
  </si>
  <si>
    <t>Single time point concentration data for COCs and residual oxidant.</t>
  </si>
  <si>
    <t>Lamarche 2002</t>
  </si>
  <si>
    <t>11.3 g/L</t>
  </si>
  <si>
    <t>~1:2</t>
  </si>
  <si>
    <t>Creosote</t>
  </si>
  <si>
    <t>Medium to fine sand</t>
  </si>
  <si>
    <t>0.0002</t>
  </si>
  <si>
    <t>minerology (58% quartz, 19% feldspar, 14% carbonate, 7% amphibole, 2% chlorite</t>
  </si>
  <si>
    <t>9 days</t>
  </si>
  <si>
    <t>Changes to 14 major components of creosote</t>
  </si>
  <si>
    <t>Li and Schwartz 2000</t>
  </si>
  <si>
    <t>0.375 g/L</t>
  </si>
  <si>
    <t>1:1</t>
  </si>
  <si>
    <t>Metals, NOD</t>
  </si>
  <si>
    <t>Several, but not specifically reported.  Consisted of glass beads, silica sand, alluvium, glacial till, glcial outwash and carbonate sand</t>
  </si>
  <si>
    <t>25 mL vials</t>
  </si>
  <si>
    <t>10 days</t>
  </si>
  <si>
    <t>Changes in metal concentrations, decreas in KMnO4 concentration with time.  Not a lot of data, and not a lot of media characterization</t>
  </si>
  <si>
    <t>MacKinnon et al 2002</t>
  </si>
  <si>
    <t>7.5 g/L</t>
  </si>
  <si>
    <t>TCE and PCE</t>
  </si>
  <si>
    <t>2 bedrocks: (1) Dark gray shally siltstone and reddish-brown siltstone, (2) weathered crystalline rock overlain by saprolite</t>
  </si>
  <si>
    <t>Minerology assessed: Rock 1 dominated by plagioclase feldspar and quartz, with minor amounts of calcite, clinopyroxene and pumpellyite, Rock 2 dominated by quartz and plagioclase feldspar with traces of talc, microcline, chlorite, mica and goethite</t>
  </si>
  <si>
    <t>7 days for bedrock demand analysis, 8 weeks for leaching and permanganate penetration analysis</t>
  </si>
  <si>
    <t>Qualitative discussion of results</t>
  </si>
  <si>
    <t>Mumford et al 2004</t>
  </si>
  <si>
    <t>3.75 g/L</t>
  </si>
  <si>
    <t>1:1.16 - 1:9.8</t>
  </si>
  <si>
    <t>Sand composed to quartz, feldspar, ampibole and carbonates</t>
  </si>
  <si>
    <t>soil pH 7.6</t>
  </si>
  <si>
    <t>40 mL voa</t>
  </si>
  <si>
    <t>2 days</t>
  </si>
  <si>
    <t>NOD measurement decreased with increasing solids concentration.  Suggests NOD not finished over 2 day reaction period.  Less variation at higher solids concentration.  Estimated an NOD of 0.3 g/kg when extrapolating to field bulk density.</t>
  </si>
  <si>
    <t>2nd order oxidation rate data agree with Huang et al 1999.  Fractionation factors reported for all three compounds.  Very high ionic strengths did impact rate of oxidation and fractionation factor.  Fractionation factors did not apprear to be impacted by competition for the oxidant by more than one contaminant, evidenced by no impact to values for a system that had both TCE and PCE.  Rate did not have a systematic effect on fractionation.  PCE gave two different fractionations, depending on conditions, and it was hypothesized that this was due to changes in reaction pathways due to pH or chloride liberation.  Because volatilization and adsorption have low fractions, this method can be used as a valuable technique to determine whethe oxidation is occuring.</t>
  </si>
  <si>
    <t>Delta C13 Fractionation data vs. time and raleigh equations</t>
  </si>
  <si>
    <t>Release of permanganate vs. time, TCE concentration vs. time, TCE dissappearance rates.  Enrichment factors</t>
  </si>
  <si>
    <t>Found second order kinetics and rate constants with respect to al five chloroethenes studied.  Rate is inversly propotional to the number of chlorine substituents on the ethene.    Trans-DCE is significantly faster than cis-DCE, probably due to steric effects from the cis-isomer, and supports the theory of a cyclic hypomanganate ester.  Rapid and complete dechloination seen in all ethenes.  Reaction rates are pH independent between 4-8, but intermediates and pathways may not be.   Uses landfill leachate as a surrogate for DOC, and shows second order kinetics.  An early attempt for dealing with NOM but is outdated by later studies (e.g. xu et al.)</t>
  </si>
  <si>
    <t>Coons et al 2000</t>
  </si>
  <si>
    <t>3 weeks</t>
  </si>
  <si>
    <t>Claims degradation of DNAPL phase TCE, PCE, TECA, CT, Chloroform and PCBs, but no control data of methodology given.</t>
  </si>
  <si>
    <t>Field DNAPLs: DNAPL 1: (TCE, PCE, 1,1,2,2-TECA, 1,2-DCA, CT, chloroform, PCBs), DNAPL 2: (mainly Tetrachlorobezene, 1,2,4- trichlorobenzene, and PCE with smaller amounts of chlorotoluene, chloroform, xylenes and ethylbenzene)</t>
  </si>
  <si>
    <t>DNAPL phase present</t>
  </si>
  <si>
    <t>1.5-12% (as MnO4-)</t>
  </si>
  <si>
    <t>not much.  Single time point COC concentration data.  Little detail on methodology</t>
  </si>
  <si>
    <t>Permanganate in excess, varies but ~120 mg/L with some at about 25 mg/L</t>
  </si>
  <si>
    <t>Yan and Schwartz 2000</t>
  </si>
  <si>
    <t>4, 6, 8</t>
  </si>
  <si>
    <t>Kinetic rate data, thermodynamic data, reaction pathways, products and intermediates</t>
  </si>
  <si>
    <t>50 mL vials</t>
  </si>
  <si>
    <t>8-13 mg/L</t>
  </si>
  <si>
    <t>~25, ~75, ~120 mg/L</t>
  </si>
  <si>
    <t xml:space="preserve">A three step sequence of oxidation is proposed: fomation of a cyclic hypomanganate diester, decomposition of this ester to dechlorinated intermediates, futher reaction of intermediates with permanganate to form CO2.  The first step is rate limiting.  Four intermediate organic acids were identified as formic, oxalic, glyoxalic and glycolic acids.  Reaction pathway after formation of the cyclic ester is pH dependent.  Low pH (4) system saw reaction proceed through generation of formic acid, and pH 6-8 saw mostly generation of oxalic and glyoxalic acids.  Decomposition is at least 100 x the formation rate of the cyclic diester.  Further oxidation of organic acids proceeded faster at lower pH with more rapid CO2 production.  </t>
  </si>
  <si>
    <t>Almedros et al 1989</t>
  </si>
  <si>
    <t>Potassium</t>
  </si>
  <si>
    <t>Humic acids from 4 soils</t>
  </si>
  <si>
    <t>3 %</t>
  </si>
  <si>
    <t>8000 mg/L</t>
  </si>
  <si>
    <t>2 hr</t>
  </si>
  <si>
    <t>Extents of degradation, oligomer and ethyl acetate fractions produced, CO2 released.  List of identified compounds.</t>
  </si>
  <si>
    <t xml:space="preserve">Extensive HA degradation noted at both 20 and 90 C, with more at higher temp.  Mineralization more extensive at high C, while larger oligomer (water soluable) and ethyl acetate soluble fractions noted at lower temp.  Room temp oxidation gave more aliphatic byproducts, while high temp oxidation gave more aromatic byproducts, reason given is that aromatics require more energy to break out of the humic structure, and accumulate as they do not degrade as easily as relativly labile aliphatic C.  Byproducts were typically organic acids (carboxy opr hydroxy).  Reference given where benzenecarboxylic acids are more resistant to permanganate oxidation than phenolic compounds.  HA highly susceptable to permanganate attack.  </t>
  </si>
  <si>
    <t>Other system parameters</t>
  </si>
  <si>
    <t>2</t>
  </si>
  <si>
    <t>7</t>
  </si>
  <si>
    <t>8</t>
  </si>
  <si>
    <t>21</t>
  </si>
  <si>
    <t>25</t>
  </si>
  <si>
    <t>N/R</t>
  </si>
  <si>
    <t>Study</t>
  </si>
  <si>
    <t>Reductants / Contaminants investigated</t>
  </si>
  <si>
    <t>90, 20</t>
  </si>
  <si>
    <t xml:space="preserve">alkaline (2% Na2CO3) ~ est at 9.1 </t>
  </si>
  <si>
    <t>1,4-Dioxane</t>
  </si>
  <si>
    <t>Brown et al 2004</t>
  </si>
  <si>
    <t>50 mg/L</t>
  </si>
  <si>
    <t>40 mL VOA</t>
  </si>
  <si>
    <t>Completely mixed</t>
  </si>
  <si>
    <t>ambient</t>
  </si>
  <si>
    <t>7 days</t>
  </si>
  <si>
    <t>Not much methodology or results given.  Claims success in reducing 1,4-dioxane from 50 mg/L to less than 0.01 mg/L with MnO4</t>
  </si>
  <si>
    <t>Crimi and Siegrist 2004</t>
  </si>
  <si>
    <t>3 or 7</t>
  </si>
  <si>
    <t>Trichloroethene</t>
  </si>
  <si>
    <t>0, 10, 20, 40</t>
  </si>
  <si>
    <t>18.8, 37.6 mg/L</t>
  </si>
  <si>
    <t>Looked at calcium chloride impact at 0 or 18 mg/L on minerology.  5.5 mg/L CdCl2 was present in all systems</t>
  </si>
  <si>
    <t>Not mixed</t>
  </si>
  <si>
    <t>12 mL vials</t>
  </si>
  <si>
    <t>10 hr</t>
  </si>
  <si>
    <t>Manganese particle concentrations vs. time from absorbance data, Aqueos Mn and solid Mn vs time.  Particle counts vs. time, Permanganate concentrations vs. time based on absorbance.</t>
  </si>
  <si>
    <t xml:space="preserve">Results indicate the growth of manganese colloids is dependent on time, pH, MnO4 concentration and calcium (other anions).  pH likely the strongest effect, Calcium and high pH formed larger particles causing more rapid settling, while pH 3 regardless of Calcium was the most stable (colloids remainded suspended, however, phosphate buffer may have contributed at low pH).  TCE and MnO4 concentrations contributed less, with higher concentrations generating larger particles and more settling.  Particle re-desolution over time for 6 months was not oberved under the oxidizing conditions of this study.  </t>
  </si>
  <si>
    <t>5, 10, 20</t>
  </si>
  <si>
    <t>10.60</t>
  </si>
  <si>
    <t>1 L temperature controlled</t>
  </si>
  <si>
    <t>Tetrachloroethene</t>
  </si>
  <si>
    <t>Kinetics data given</t>
  </si>
  <si>
    <t>2500 min</t>
  </si>
  <si>
    <t>0.6-0.8 mg/L</t>
  </si>
  <si>
    <t>3.76, 0.753, 0.151 (g/L)</t>
  </si>
  <si>
    <t xml:space="preserve">Evaluated PCE degradation kinetics at high pH as CO2 evolutions would be anticipated to be lower at high pH.  Gives 2nd order rxn rate at pH 10.6 at 0.017 +/- 0.002 1/(M-s), which is comperable to Yan &amp; Schwartz et al given for the range of pH 4-8, and 50 times slower than TCE given by Huang et al..  </t>
  </si>
  <si>
    <t>Dai and Reitsma 2004</t>
  </si>
  <si>
    <t>Damm et al 2002</t>
  </si>
  <si>
    <t>MTBE</t>
  </si>
  <si>
    <t>23.0 +/- 0.5</t>
  </si>
  <si>
    <t>62 mL brown glass bottles temp controlled</t>
  </si>
  <si>
    <t>5.3, 7.6, 9.9</t>
  </si>
  <si>
    <t>7.5, 3.8, 1.1 g/L</t>
  </si>
  <si>
    <t>3700 hr</t>
  </si>
  <si>
    <t>24, 73, 123, 240</t>
  </si>
  <si>
    <t>Kinetics data given, (half-lives, rate constants).</t>
  </si>
  <si>
    <r>
      <t xml:space="preserve">Cho, H.J.; Fiacco, R.J.; Brown, R.A.; Sklandany, G.J.; Lee, M. (2002). "Evaluation of Technologies for In Situ Remediation of 1,1,1-Trichloroethane." </t>
    </r>
    <r>
      <rPr>
        <i/>
        <sz val="10"/>
        <rFont val="Arial"/>
        <family val="2"/>
      </rPr>
      <t>The Third International Conference on Remediation of Chlorinated and Recalcitrant Compounds</t>
    </r>
    <r>
      <rPr>
        <sz val="10"/>
        <rFont val="Arial"/>
        <family val="2"/>
      </rPr>
      <t>, Monterey, California, Paper 2C-20.</t>
    </r>
  </si>
  <si>
    <r>
      <t xml:space="preserve">Crimi, M.L.; Taylor, J. (2007). "Experimental Evaluation of Catalyzed Hydrogen Peroxide and Sodium Persulfate for Destruction of BTEX Contaminants." </t>
    </r>
    <r>
      <rPr>
        <i/>
        <sz val="10"/>
        <rFont val="Arial"/>
        <family val="2"/>
      </rPr>
      <t>Soil and Sediment Contamination</t>
    </r>
    <r>
      <rPr>
        <sz val="10"/>
        <rFont val="Arial"/>
        <family val="2"/>
      </rPr>
      <t>, 16, 29-45.</t>
    </r>
  </si>
  <si>
    <r>
      <t xml:space="preserve">Cuypers, C.; Grotenhuis, T.; Joziasse, J.; Rulkens, W. (2000). "Rapid Persulfate Oxidation Predicts PAH Bioavailability in Soils and Sediments." </t>
    </r>
    <r>
      <rPr>
        <i/>
        <sz val="10"/>
        <rFont val="Arial"/>
        <family val="2"/>
      </rPr>
      <t>Environ. Sci. Technol.</t>
    </r>
    <r>
      <rPr>
        <sz val="10"/>
        <rFont val="Arial"/>
        <family val="2"/>
      </rPr>
      <t>, 34, 2057-2063.</t>
    </r>
  </si>
  <si>
    <r>
      <t xml:space="preserve">Cuypers, C.; Grotenhuis, T.; Nierop, K.G.J.; Franco, E.M.; de Jager, A.; Rulkens, W. (2002). "Amorphous and Condensed Organic Matter Domains: the Effect of Persulfate Oxidation on the Decomposition of Soil/Sediment Organic Matter." </t>
    </r>
    <r>
      <rPr>
        <i/>
        <sz val="10"/>
        <rFont val="Arial"/>
        <family val="2"/>
      </rPr>
      <t>Chemosphere</t>
    </r>
    <r>
      <rPr>
        <sz val="10"/>
        <rFont val="Arial"/>
        <family val="2"/>
      </rPr>
      <t>, 48, 919-931.</t>
    </r>
  </si>
  <si>
    <r>
      <t xml:space="preserve">Dahmani, A.; Huang, K.C.; Hoag, G.E. (2006). "Sodium Persulfate Oxidation for the Remediation of Chlorinated Solvents (USEPA Superfund Innovative  Technology Evaluation Program)." </t>
    </r>
    <r>
      <rPr>
        <i/>
        <sz val="10"/>
        <rFont val="Arial"/>
        <family val="2"/>
      </rPr>
      <t>Water, Air, and Soil Pollution: Focus</t>
    </r>
    <r>
      <rPr>
        <sz val="10"/>
        <rFont val="Arial"/>
        <family val="2"/>
      </rPr>
      <t>, 6, 127-141.</t>
    </r>
  </si>
  <si>
    <r>
      <t xml:space="preserve">Droste, E.X.; Marley, M.C.; Parikh, J.M.; Lee, A.M.; Dinardo, P.M.; Woody, B.A.; Hoag, G.E.; Chedda, P. (2002). "Observed Enhanced Reductive Dechlorination After In Situ Chemical Oxidation Pilot Test." </t>
    </r>
    <r>
      <rPr>
        <i/>
        <sz val="10"/>
        <rFont val="Arial"/>
        <family val="2"/>
      </rPr>
      <t>The Third International Conference on Remediation of Chlorinated and Recalcitrant Compounds</t>
    </r>
    <r>
      <rPr>
        <sz val="10"/>
        <rFont val="Arial"/>
        <family val="2"/>
      </rPr>
      <t>, Monterey, California.</t>
    </r>
  </si>
  <si>
    <r>
      <t>Huang, K.C.; Couttenye, R.A.; Hoag, G.E. (2002). "Kinetics of Heat-Assisted Persulfate Oxidation of Methyl-</t>
    </r>
    <r>
      <rPr>
        <i/>
        <sz val="10"/>
        <rFont val="Arial"/>
        <family val="2"/>
      </rPr>
      <t>Tert</t>
    </r>
    <r>
      <rPr>
        <sz val="10"/>
        <rFont val="Arial"/>
        <family val="2"/>
      </rPr>
      <t xml:space="preserve">-Butyl Ether (MTBE)." </t>
    </r>
    <r>
      <rPr>
        <i/>
        <sz val="10"/>
        <rFont val="Arial"/>
        <family val="2"/>
      </rPr>
      <t>Chemosphere</t>
    </r>
    <r>
      <rPr>
        <sz val="10"/>
        <rFont val="Arial"/>
        <family val="2"/>
      </rPr>
      <t>, 49, 413-420.</t>
    </r>
  </si>
  <si>
    <r>
      <t xml:space="preserve">Huang, K.C.; Zhao, Z.; Hoag, G.E.; Dahmani, A.; Block, P.A. (2005). "Degradation of Volatile Organic Compounds with Thermally Activated Persulfate Oxidation." </t>
    </r>
    <r>
      <rPr>
        <i/>
        <sz val="10"/>
        <rFont val="Arial"/>
        <family val="2"/>
      </rPr>
      <t>Chemosphere</t>
    </r>
    <r>
      <rPr>
        <sz val="10"/>
        <rFont val="Arial"/>
        <family val="2"/>
      </rPr>
      <t>, 61, 551-560.</t>
    </r>
  </si>
  <si>
    <r>
      <t>Huie, R.E.; Clifton, C.L. (1990). "Temperature Dependence of the Rate Constants for Reactions of the Sulfate Radical, SO</t>
    </r>
    <r>
      <rPr>
        <vertAlign val="subscript"/>
        <sz val="10"/>
        <rFont val="Arial"/>
        <family val="2"/>
      </rPr>
      <t>4</t>
    </r>
    <r>
      <rPr>
        <vertAlign val="superscript"/>
        <sz val="10"/>
        <rFont val="Arial"/>
        <family val="2"/>
      </rPr>
      <t>-</t>
    </r>
    <r>
      <rPr>
        <sz val="10"/>
        <rFont val="Arial"/>
        <family val="2"/>
      </rPr>
      <t xml:space="preserve">, with Anions." </t>
    </r>
    <r>
      <rPr>
        <i/>
        <sz val="10"/>
        <rFont val="Arial"/>
        <family val="2"/>
      </rPr>
      <t>J. Phys. Chem.</t>
    </r>
    <r>
      <rPr>
        <sz val="10"/>
        <rFont val="Arial"/>
        <family val="2"/>
      </rPr>
      <t>, 94, 8561-8567.</t>
    </r>
  </si>
  <si>
    <r>
      <t xml:space="preserve">Jazdanian, A.D.; Fieber, L.L.; Tisoncik, D.; Huang, K.C.; Mao, F.; Dahmani, A. (2004). "Chemical Oxidation of Chloroethanes and Chloroethenes in a Rock/Groundwater System." </t>
    </r>
    <r>
      <rPr>
        <i/>
        <sz val="10"/>
        <rFont val="Arial"/>
        <family val="2"/>
      </rPr>
      <t>The Fourth International Conference on Remediation of Chlorinated and Recalcitrant Compounds</t>
    </r>
    <r>
      <rPr>
        <sz val="10"/>
        <rFont val="Arial"/>
        <family val="2"/>
      </rPr>
      <t>, Monterey, California, Paper 2F-01.</t>
    </r>
  </si>
  <si>
    <r>
      <t xml:space="preserve">Liang, C.; Bruell, C.J.; Marley, M.C.; Sperry, K.L. (2003). "Thermally Activated Persulfate Oxidation of Trichloroethylene (TCE) and 1,1,1-Trichloroethane (TCA) in Aqueous Systems and Soil Slurries." </t>
    </r>
    <r>
      <rPr>
        <i/>
        <sz val="10"/>
        <rFont val="Arial"/>
        <family val="2"/>
      </rPr>
      <t>Soil Sediment Contam.</t>
    </r>
    <r>
      <rPr>
        <sz val="10"/>
        <rFont val="Arial"/>
        <family val="2"/>
      </rPr>
      <t>, 12(2), 207-228.</t>
    </r>
  </si>
  <si>
    <r>
      <t xml:space="preserve">Liang, C.; Bruell, C.J.; Marley, M.C.; Sperry, K.L. (2004a). "Persulfate Oxidation for In Situ Remediation of TCE. I. Activated by Ferrous Ion with and without a Persulfate-Thiosulfate Redox Couple." </t>
    </r>
    <r>
      <rPr>
        <i/>
        <sz val="10"/>
        <rFont val="Arial"/>
        <family val="2"/>
      </rPr>
      <t>Chemosphere</t>
    </r>
    <r>
      <rPr>
        <sz val="10"/>
        <rFont val="Arial"/>
        <family val="2"/>
      </rPr>
      <t>, 55, 1213-1223.</t>
    </r>
  </si>
  <si>
    <r>
      <t xml:space="preserve">Liang, C.; Bruell, C.J.; Marley, M.C.; Sperry, K.L. (2004b). "Persulfate Oxidation for In Situ Remediation of TCE. II. Activated by Chelated Ferrous Ion." </t>
    </r>
    <r>
      <rPr>
        <i/>
        <sz val="10"/>
        <rFont val="Arial"/>
        <family val="2"/>
      </rPr>
      <t>Chemosphere</t>
    </r>
    <r>
      <rPr>
        <sz val="10"/>
        <rFont val="Arial"/>
        <family val="2"/>
      </rPr>
      <t>, 55, 1225-1233.</t>
    </r>
  </si>
  <si>
    <r>
      <t xml:space="preserve">Liang, C.; Wang, Z.S.; Mohanty, N. (2006). "Influences of Carbonate and Chloride Ions on Persulfate Oxidation of Trichloroethylene at 20 ºC." </t>
    </r>
    <r>
      <rPr>
        <i/>
        <sz val="10"/>
        <rFont val="Arial"/>
        <family val="2"/>
      </rPr>
      <t>The Science of the Total Environment</t>
    </r>
    <r>
      <rPr>
        <sz val="10"/>
        <rFont val="Arial"/>
        <family val="2"/>
      </rPr>
      <t>, 370(2-3), 271-277.</t>
    </r>
  </si>
  <si>
    <r>
      <t xml:space="preserve">Liang, C.; Wang, Z.S.; Bruell, C.J. (2007a). "Influence of pH on Persulfate Oxidation of TCE at Ambient Temperatures." </t>
    </r>
    <r>
      <rPr>
        <i/>
        <sz val="10"/>
        <rFont val="Arial"/>
        <family val="2"/>
      </rPr>
      <t>Chemosphere</t>
    </r>
    <r>
      <rPr>
        <sz val="10"/>
        <rFont val="Arial"/>
        <family val="2"/>
      </rPr>
      <t>, 66(1), 106-113.</t>
    </r>
  </si>
  <si>
    <r>
      <t xml:space="preserve">Liang, C.; Huang, C.F.; Mohanty, N.; Lu, C.J.; Kurakalva, R.M. (2007b). "Hydroxypropyl-β-Cyclodextrin-Mediated Iron-Activated Persulfate Oxidation of Trichloroethylene and Tetrachloroethylene." </t>
    </r>
    <r>
      <rPr>
        <i/>
        <sz val="10"/>
        <rFont val="Arial"/>
        <family val="2"/>
      </rPr>
      <t>Ind. Eng. Chem. Res.</t>
    </r>
    <r>
      <rPr>
        <sz val="10"/>
        <rFont val="Arial"/>
        <family val="2"/>
      </rPr>
      <t>, 46, 6466-6479.</t>
    </r>
  </si>
  <si>
    <r>
      <t xml:space="preserve">Nadim, F.; Huang, K.C.; Dahmani, A. (2005). "Remediation of Soil and Ground Water Contaminated with PAH using Heat and Fe(II)-EDTA Catalyzed Persulfate Oxidation." </t>
    </r>
    <r>
      <rPr>
        <i/>
        <sz val="10"/>
        <rFont val="Arial"/>
        <family val="2"/>
      </rPr>
      <t>Water, Air, and Soil Pollution: Focus</t>
    </r>
    <r>
      <rPr>
        <sz val="10"/>
        <rFont val="Arial"/>
        <family val="2"/>
      </rPr>
      <t>, 6, 227-232.</t>
    </r>
  </si>
  <si>
    <r>
      <t>Neta, P.; Madhavan, V.; Zemel, H.; Fessenden, R.W. (1977). "Rate Constants and Mechanisms of Reaction of SO</t>
    </r>
    <r>
      <rPr>
        <vertAlign val="subscript"/>
        <sz val="10"/>
        <rFont val="Arial"/>
        <family val="2"/>
      </rPr>
      <t>4</t>
    </r>
    <r>
      <rPr>
        <sz val="10"/>
        <rFont val="Arial"/>
        <family val="2"/>
      </rPr>
      <t>·</t>
    </r>
    <r>
      <rPr>
        <vertAlign val="superscript"/>
        <sz val="10"/>
        <rFont val="Arial"/>
        <family val="2"/>
      </rPr>
      <t>-</t>
    </r>
    <r>
      <rPr>
        <sz val="10"/>
        <rFont val="Arial"/>
        <family val="2"/>
      </rPr>
      <t xml:space="preserve"> with Aromatic Compounds." </t>
    </r>
    <r>
      <rPr>
        <i/>
        <sz val="10"/>
        <rFont val="Arial"/>
        <family val="2"/>
      </rPr>
      <t>Journal of the American Chemical Society</t>
    </r>
    <r>
      <rPr>
        <sz val="10"/>
        <rFont val="Arial"/>
        <family val="2"/>
      </rPr>
      <t>, 99(1), 163-164.</t>
    </r>
  </si>
  <si>
    <r>
      <t xml:space="preserve">Peyton, G.R. (1993). "The Free-Radical Chemistry of Persulfate-Based Total Organic Carbon Analyzers." </t>
    </r>
    <r>
      <rPr>
        <i/>
        <sz val="10"/>
        <rFont val="Arial"/>
        <family val="2"/>
      </rPr>
      <t>Marine Chemistry</t>
    </r>
    <r>
      <rPr>
        <sz val="10"/>
        <rFont val="Arial"/>
        <family val="2"/>
      </rPr>
      <t>, 41, 91-103.</t>
    </r>
  </si>
  <si>
    <r>
      <t xml:space="preserve">Rastogi, A.; Al-Abed, S.R.; Dionysiou, D.D. (2008). "Sulfate Radical-Based Ferrous-Peroxymonosulfate Oxidative System for PCBs Degradation in Aqueous and Sediment Systems." </t>
    </r>
    <r>
      <rPr>
        <i/>
        <sz val="10"/>
        <rFont val="Arial"/>
        <family val="2"/>
      </rPr>
      <t>Applied Catalysis B: Environmental</t>
    </r>
    <r>
      <rPr>
        <sz val="10"/>
        <rFont val="Arial"/>
        <family val="2"/>
      </rPr>
      <t>, In Press.</t>
    </r>
  </si>
  <si>
    <r>
      <t xml:space="preserve">Robinson, D.; Brown, R.A.; Dablow, J.; Rowland, K. (2004). "Chemical Oxidation of MGP Residuals and Dicyclopentadiene at a Former MGP Site." </t>
    </r>
    <r>
      <rPr>
        <i/>
        <sz val="10"/>
        <rFont val="Arial"/>
        <family val="2"/>
      </rPr>
      <t>The Fourth International Conference on Remediation of Chlorinated and Recalcitrant Compounds</t>
    </r>
    <r>
      <rPr>
        <sz val="10"/>
        <rFont val="Arial"/>
        <family val="2"/>
      </rPr>
      <t>, Monterey, California, Paper 2A-03.</t>
    </r>
  </si>
  <si>
    <r>
      <t xml:space="preserve">Sperry, K.L.; Marley, M.C.; Bruell, C.J.; Liang, C.; Hochreiter, J. (2002). "Iron Catalyzed Persulfate Oxidation of Chlorinated Solvents." </t>
    </r>
    <r>
      <rPr>
        <i/>
        <sz val="10"/>
        <rFont val="Arial"/>
        <family val="2"/>
      </rPr>
      <t>The Third International Conference on Remediation of Chlorinated and Recalcitrant Compounds</t>
    </r>
    <r>
      <rPr>
        <sz val="10"/>
        <rFont val="Arial"/>
        <family val="2"/>
      </rPr>
      <t>, Monterey, California, Paper 2C-22.</t>
    </r>
  </si>
  <si>
    <t>SGC released permanganate faster than MGC.  SGC released 1/2 of permanganate in about 1/10 days, while MGC averaged 5 days.  Considerable variability in the data.  Three models presented (one emperical, two theoretical).  Empirical model fit best, but theoretical models did fit the early release data.  TCE was degraded by MGC.  TCE degradation initially proceeded at a faster rate than predicted based on time release dissolution and stoichiometry only, and then leveled off to a generally slower rate, but there was considerable variablility.  Might inidicate an enhanced reaction due to sorption to wax coating, drawing TCE towards the oxidant, followed by byproduct accumulation, possibly lowering the rate (e.g. MnOx causing diffusional resistance).  Particlesw released KMnO4 on average for 27 days, with a range of 3-80 days.  Chlorinated polimer had the largest deviation from predicted rates, presumably due to sorption of TCE to shell.  Hypothesizes that this affinity of contaminant for capsule make treatment centers for TCE while SOM is unaffected, imporoving delviery beyond the time release nature of the capsule. NOD and metals mobilization could be reduced.</t>
  </si>
  <si>
    <t>Schnitzer and Desjardins 1970</t>
  </si>
  <si>
    <t xml:space="preserve">References some good fundemental effects of chemical structure on permanganate oxidation aromatics in the introduction.  OH groups are electron donating groups which enrich aromatic rings with electrons making them more succeptable to electron-deficient reagents such as permanganate.  Carboxyl (COOH), nitro (NO2), carbonyl (C=O, e.g. quinones), sulfonates (SO3H), Halogens (X-C) etc.  Oxidation of fulvic substances yeilded between 0.4-1.4% of the organic matter as benzene-polycarboxylic acids, generally numbering 2-6 carboxy groups.  Methylation results were no different than unmethylated  FA.  </t>
  </si>
  <si>
    <t>Fulvic acid</t>
  </si>
  <si>
    <t>1 L flask</t>
  </si>
  <si>
    <t>80</t>
  </si>
  <si>
    <t>0.75 wt.%</t>
  </si>
  <si>
    <t>10 g/L</t>
  </si>
  <si>
    <t>48 hrs</t>
  </si>
  <si>
    <t>Yeilds of benzene polycarboxylic acids and FA specta</t>
  </si>
  <si>
    <t>Seol and Schwartz 2000</t>
  </si>
  <si>
    <t>300 mg/L w/ 0.25 mM PTC</t>
  </si>
  <si>
    <t>9 mL test tubes</t>
  </si>
  <si>
    <t>8.0</t>
  </si>
  <si>
    <t>Lipczynska-Kochany, E.; Sprah, G.; Harms, S. (1995). "Influence of Some Groundwater and Surface Waters Constituents on the Degradation of 4-Chlorophenol by the Fenton Reaction." Chemosphere, 30(1), 9-20.</t>
  </si>
  <si>
    <t>Liu et al 2003</t>
  </si>
  <si>
    <t>30 wt%</t>
  </si>
  <si>
    <t>40</t>
  </si>
  <si>
    <t>Longkuo brown coal (note: foc 0.7322, H: 4.36%, N 1.75%, Cl 0.024%)</t>
  </si>
  <si>
    <t xml:space="preserve">300 mg/L </t>
  </si>
  <si>
    <t>100 mL flask</t>
  </si>
  <si>
    <t>mild oxidation of coal</t>
  </si>
  <si>
    <t>Liu, Z.-X.; Liu, Z.-C.; Zong, Z.-M.; Wei, X.-Y.; Wang, J.; Lee, C.W. (2003). "GC/MS Analysis of Water-Soluble Products from the Mild Oxidation of Longkou Brown Coal with H2O2." Energy &amp; Fuels, 17, 424-426.</t>
  </si>
  <si>
    <t>Lu 2000</t>
  </si>
  <si>
    <t>goethite
(different sizes from 70-325 mesh)</t>
  </si>
  <si>
    <t>100-800 mg/L as mineral in suspension</t>
  </si>
  <si>
    <t>2-Chlorophenol
4-chlorophenol
2,4-dichlorophenol</t>
  </si>
  <si>
    <t>~50 mg/L</t>
  </si>
  <si>
    <t>11 hrs</t>
  </si>
  <si>
    <t>250 mL flask completely mixed</t>
  </si>
  <si>
    <t>Lu, M.C. (2000). "Oxidation of Chlorophenols with Hydrogen Peroxide in the Presence of Goethite." Chemosphere, 40, 125-130.</t>
  </si>
  <si>
    <t>Lu et al 1999</t>
  </si>
  <si>
    <t>~2.8-28 mg/L</t>
  </si>
  <si>
    <t>0.0034-0.034 wt%</t>
  </si>
  <si>
    <t>2.5 - 5.0</t>
  </si>
  <si>
    <t>dichlorvos</t>
  </si>
  <si>
    <t>~25-100 mg/L</t>
  </si>
  <si>
    <t>90 min</t>
  </si>
  <si>
    <t>used perchlorate for acid addition</t>
  </si>
  <si>
    <t>Lu, M.C.; Chen, J.N.; Chang, C.P. (1999). "Oxidation of Dichlorvos with Hydrogen Peroxide using Ferrous Ion as Catalyst." J. Hazard. Mater., B65, 277-288.</t>
  </si>
  <si>
    <t>Lu et al 2002</t>
  </si>
  <si>
    <t>200-800 mg/L as mineral in suspension</t>
  </si>
  <si>
    <t>~0.0033-0.013 wt%</t>
  </si>
  <si>
    <t>~40 mg/L</t>
  </si>
  <si>
    <t>used oxalate and ascorbate as a ligands/reductants at 0.1, 0.5, 1 mM</t>
  </si>
  <si>
    <t>Lu, M.C.; Chen, J.N.; Huang, H.H. (2002). "Role of Goethite Dissolution in the Oxidation of 2-Chlorophenol with Hydrogen Peroxide." Chemosphere, 46, 131-136.</t>
  </si>
  <si>
    <t>Lundstedt et al 2006</t>
  </si>
  <si>
    <t>~93 mg/L</t>
  </si>
  <si>
    <t>2-3</t>
  </si>
  <si>
    <t>PAHs from aged MGP residual:
23 PAHs and 17 oxy-PAHs were monitored</t>
  </si>
  <si>
    <t>~1600 mg/kg PAH
~290 mg/kg oxy-PAH</t>
  </si>
  <si>
    <t>evaluated 33% ethanol to enhance solubalization</t>
  </si>
  <si>
    <t>20 g/ 60 mL</t>
  </si>
  <si>
    <t>0.036</t>
  </si>
  <si>
    <t>contains ash, demolition debris</t>
  </si>
  <si>
    <t>Lundstedt, S.; Persson, Y.; Oberg, L. (2006). "Transformation of PAHs during Ethanol-Fenton Treatment of an Aged Gasworks' Soil." Chemosphere, 65, 1288-1294.</t>
  </si>
  <si>
    <t>Manzano et al 2004</t>
  </si>
  <si>
    <t>Fe(III) sulfate</t>
  </si>
  <si>
    <t>~28-420 mg/L as Fe</t>
  </si>
  <si>
    <t>1-10 wt%</t>
  </si>
  <si>
    <t>15-50</t>
  </si>
  <si>
    <t>2.75</t>
  </si>
  <si>
    <t>PCBs (Aroclor 1242)</t>
  </si>
  <si>
    <t>100 mg/kg</t>
  </si>
  <si>
    <t>10 mL</t>
  </si>
  <si>
    <t>1 g / 5 mL</t>
  </si>
  <si>
    <t>Silica sand
(Guadalete river)</t>
  </si>
  <si>
    <t>1 g</t>
  </si>
  <si>
    <t>0.0005</t>
  </si>
  <si>
    <t>initially uncontaminated</t>
  </si>
  <si>
    <t>Manzano, M.A.; Perales, J.A.; Sales, D.; Quiroga, J.M. (2004). "Catalyzed Hydrogen Peroxide Treatment of Polychlorinated Biphenyl Contaminated Sandy Soils." Water, Air, and Soil Pollution, 154, 57-69.</t>
  </si>
  <si>
    <t>~28 mg/L as Fe</t>
  </si>
  <si>
    <t>23</t>
  </si>
  <si>
    <t>2.65-2.85</t>
  </si>
  <si>
    <t>Looked at photofenton process</t>
  </si>
  <si>
    <t>2.5 L CSTR</t>
  </si>
  <si>
    <t>1 g / 3 mL</t>
  </si>
  <si>
    <t>Mecozzi et al 2006</t>
  </si>
  <si>
    <t>Fe(II) sulfate
natural iron</t>
  </si>
  <si>
    <t>7700-15000 mg/L as Fe</t>
  </si>
  <si>
    <t>~17 wt%</t>
  </si>
  <si>
    <t>~30-70</t>
  </si>
  <si>
    <t>1.0</t>
  </si>
  <si>
    <t>Looked at KH2PO4 as a stabilizer 16g/L</t>
  </si>
  <si>
    <t>30 mL</t>
  </si>
  <si>
    <t>3 g / 2 or 3 pore volumes (0.64 mL/g)</t>
  </si>
  <si>
    <t>loamy sand</t>
  </si>
  <si>
    <t>3 g</t>
  </si>
  <si>
    <t>0.022</t>
  </si>
  <si>
    <t>Bulk of the iron and manganses is bound to oxides, but significant amounts, especially of iron, are also bound to the organic fraction</t>
  </si>
  <si>
    <t>Methodology open to question.  Reactivity of the system was extreme (ie. off-gassing and temperature rise from 30 to 70 C).  Part of the reason appears to be extremely high H2O2 and iron concentrations, and a very low initial pH (1.0).</t>
  </si>
  <si>
    <t>Mecozzi, R.; Di Palma, L.; Merli, C. (2006). "Experimental In Situ Chemical Peroxidation of Atrazine in Contaminated Soil." Chemosphere, 62, 1481-1489.</t>
  </si>
  <si>
    <t>Miller and Valantine 1995a</t>
  </si>
  <si>
    <t>0.034-0.34 wt%</t>
  </si>
  <si>
    <t>7-8</t>
  </si>
  <si>
    <t>Quinoline</t>
  </si>
  <si>
    <t>1.3-13 mg/L</t>
  </si>
  <si>
    <t>300 min</t>
  </si>
  <si>
    <t>30 mL and 250 mL</t>
  </si>
  <si>
    <t>0.10-1.25 g/mL</t>
  </si>
  <si>
    <t>1.51 g/L</t>
  </si>
  <si>
    <t>Sodium carbonate buffered to pH 10-11 (10 g/L)</t>
  </si>
  <si>
    <t>3.0 x 3.5 cm dia</t>
  </si>
  <si>
    <t xml:space="preserve">darcy of 3 m/day, ~ avg. lin vel of 7.5 m/d assuming a porosity of 0.4 </t>
  </si>
  <si>
    <t>Aqueous PCE ~ 50 mg/L</t>
  </si>
  <si>
    <t>Permeable silica sand</t>
  </si>
  <si>
    <t>60 mesh</t>
  </si>
  <si>
    <t>6-7 days</t>
  </si>
  <si>
    <t>evaluated hydraulic conductivity at gradients of 1, 2, 4 8</t>
  </si>
  <si>
    <t xml:space="preserve">Plot of K/Ko vs time, discussion </t>
  </si>
  <si>
    <t>Schnarr et al 1998</t>
  </si>
  <si>
    <t>5.65-7.5 g/L</t>
  </si>
  <si>
    <t>30 x 5.2 cm dia</t>
  </si>
  <si>
    <t>1.0 - 1.66 m/day</t>
  </si>
  <si>
    <t>1 mL DNAPL</t>
  </si>
  <si>
    <t>Residual DNAPL</t>
  </si>
  <si>
    <t>0.0002 (borde)</t>
  </si>
  <si>
    <t>Bordon sand, see above</t>
  </si>
  <si>
    <t>650 hrs</t>
  </si>
  <si>
    <t>PCE mass depletion vs. time, PCE and chloride concentration vs. time.  Presents Cussler mass transfer with reaction model</t>
  </si>
  <si>
    <t>Schroth et al 2001</t>
  </si>
  <si>
    <t>0.6 g/L</t>
  </si>
  <si>
    <t>PVs given</t>
  </si>
  <si>
    <t>300 mM Na2HPO4</t>
  </si>
  <si>
    <t>95 x 5.1 cm dia</t>
  </si>
  <si>
    <t>45 m/d</t>
  </si>
  <si>
    <t>~108-110 g TCE, 11-12% total NAPL saturation of the entire column pore volume, 17% within source zone.</t>
  </si>
  <si>
    <t>&lt;0.0004</t>
  </si>
  <si>
    <t>porosities given</t>
  </si>
  <si>
    <t>up to 104 hrs</t>
  </si>
  <si>
    <t>Gamma system measured PCE saturation with time.</t>
  </si>
  <si>
    <t>note: solubility of TCe in 300 mM Na2HPO4 is lower, 830 mg/L vs. 1200 mg/L</t>
  </si>
  <si>
    <t xml:space="preserve">Seitz </t>
  </si>
  <si>
    <t>1 L of solution</t>
  </si>
  <si>
    <t>1-D diffusion core</t>
  </si>
  <si>
    <t>2.54 x 3.81 cm dia</t>
  </si>
  <si>
    <t>Stagnant</t>
  </si>
  <si>
    <t>Silica Sand: TCE- 130 mg/kg and PCE 19 mg/kg, Sandy loam: TCE 970 mg/kg and 330 mg/kg</t>
  </si>
  <si>
    <t>Presumably dissolved and sorbed phase, but NAPL possible</t>
  </si>
  <si>
    <t>2: Silica sand and sandy loam</t>
  </si>
  <si>
    <t>0.00017 and 0.0137</t>
  </si>
  <si>
    <t>pH of 6.8-6.24, see SERDP report for physical properties</t>
  </si>
  <si>
    <t>115 days</t>
  </si>
  <si>
    <t>Used simulated groundwater</t>
  </si>
  <si>
    <t>Added as solid suspended in mineral gel.  Average over entire TTZ is about 8 g/kg</t>
  </si>
  <si>
    <t>400 kg in top frack, 600  kg each in middle and bottom frack</t>
  </si>
  <si>
    <t>Permanganate crystals suspended in a mineral based gel for fracking</t>
  </si>
  <si>
    <t>5 overlying fractures w/ 6m dia within about 5 m verical.  3 middle fractures contained permanganate</t>
  </si>
  <si>
    <t>up to 300 mg/kg</t>
  </si>
  <si>
    <t>dissolved, sorbed and residual NAPL</t>
  </si>
  <si>
    <t>Low permeability silty clay 6-8 m thick, vertically dipping fractures</t>
  </si>
  <si>
    <t>Ksat&lt;10-6 cm/s, minerology given, Other properties</t>
  </si>
  <si>
    <t>15 mo</t>
  </si>
  <si>
    <t xml:space="preserve">Geochemistry and TCE reduction with distance and time from a fracture (plots)  </t>
  </si>
  <si>
    <t>SIegrist et al 2006 (SERDP Report, only reporting large 2D tanks)</t>
  </si>
  <si>
    <t>6 g/L for exp 1, 3.75 g/L experiment 2</t>
  </si>
  <si>
    <t>186 g in experiment 1, 59 g in exp 2.</t>
  </si>
  <si>
    <t>480 x 120 x 5 cm</t>
  </si>
  <si>
    <t>Constant head so velocity somewhat variable.  Rough average is 4 m/day</t>
  </si>
  <si>
    <t>highly heterogeneous through multple lenses.  Degree of heterogeneity was a major design variable</t>
  </si>
  <si>
    <t>509 g for experiment 1 (more heterogeneous), 273 g for experiment 2</t>
  </si>
  <si>
    <t>Spill with DNAPL pools and residuals</t>
  </si>
  <si>
    <t xml:space="preserve">The rate of dissappearance of permanganate in the reaction in controls (no PTC) proceeded in the order of TCE&gt;TECA&gt;PCE&gt;TCA, with PCE and TCA showing near zero oxidation rates.  Upon addition of PTC, the intensity of purple color in the organic phase proceeded in the order of TCA=TECA&gt;&gt;TCE&gt;&gt;PCE (remainded clear).  TCE and TECA turned brown over time, while TCA remained purple.  Increase in dissapearance rate was proportionally larger for the chloroethanes than the chloroethenes when PTC was present.  In DNAPL mixtures w/o PTC, the dissapearance rate was about equal to the weighted average of the DNAPL components.  However, when PTC was added to a binary DNAPL, where TCA or TECA were mixed w/ chloroethenes, the permanganate consumption rate increased over the single component rate.  TECA particularly enhanced the rate, the the addition of TCA to PCE also well enhanced the rate over the slow rate of the control.  Evaluating the vol/vol ratio of PCE-TCA in the binary DNAPL, a maximum consumption rate was observed near 1:1, with a faster rise from TCA to PCE and slower fall.  TCA not very reactive with MnO4 expalined early effect, PCE as an ineffective extractant.  </t>
  </si>
  <si>
    <t>Singh and Lee 2001</t>
  </si>
  <si>
    <t>Interesting review paper, providng basic information of uses of permanganate in industry for selective oxidation of organinics.  Guidance reference</t>
  </si>
  <si>
    <t>References and chemical reaction equations</t>
  </si>
  <si>
    <t>Urynowicz and Siegrist 2005</t>
  </si>
  <si>
    <t>not mixed and gentle agitation</t>
  </si>
  <si>
    <t>DNAPL, but overall mass level is ~210 mg/L in the aqueous phase</t>
  </si>
  <si>
    <t>1900 mg/L, 190 mg/L</t>
  </si>
  <si>
    <t>18 hrs</t>
  </si>
  <si>
    <t>6.9</t>
  </si>
  <si>
    <t>In separate experiments, evaluated film formation fro MnOx</t>
  </si>
  <si>
    <t>DNAPL dissappearance vs. time</t>
  </si>
  <si>
    <r>
      <t xml:space="preserve">Almendros, G.; Gonzalez-Vila, F.J.; Martin, F. (1989). "Room Temperature Alkaline Permanganate Oxidation of Representative Humic Acids." </t>
    </r>
    <r>
      <rPr>
        <i/>
        <sz val="10"/>
        <rFont val="Arial"/>
        <family val="0"/>
      </rPr>
      <t>Soil. Biol. Biochem.</t>
    </r>
    <r>
      <rPr>
        <sz val="10"/>
        <rFont val="Arial"/>
        <family val="0"/>
      </rPr>
      <t>, 21(4), 481-486.</t>
    </r>
  </si>
  <si>
    <r>
      <t xml:space="preserve">Balba, M.T.; Blickle, F.W.; Coons, D.E.; Hotchkiss, G.L.; Lin, C.; Weston, A. (2002). "Soil Remediation by Potassium Permanganate: Bench-Scale to Field Application." </t>
    </r>
    <r>
      <rPr>
        <i/>
        <sz val="10"/>
        <rFont val="Arial"/>
        <family val="0"/>
      </rPr>
      <t>The Third International Conference on Remediation of Chlorinated and Recalcitrant Compounds</t>
    </r>
    <r>
      <rPr>
        <sz val="10"/>
        <rFont val="Arial"/>
        <family val="0"/>
      </rPr>
      <t>, Monterey, California, Paper 2C-23.</t>
    </r>
  </si>
  <si>
    <r>
      <t xml:space="preserve">Brown, G.S.; Barton, L.L.; Thomson, B.M. (2003). "Permanganate oxidation of sorbed polycyclic aromatic hydrocarbons." </t>
    </r>
    <r>
      <rPr>
        <i/>
        <sz val="10"/>
        <rFont val="Arial"/>
        <family val="0"/>
      </rPr>
      <t>Waste Manage.</t>
    </r>
    <r>
      <rPr>
        <sz val="10"/>
        <rFont val="Arial"/>
        <family val="0"/>
      </rPr>
      <t>, 23, 737-740.</t>
    </r>
  </si>
  <si>
    <r>
      <t xml:space="preserve">Brown, R.A.; Robinson, D.; Sklandany, G.J. (2004). "Treatment of 1,4-Dioxane." </t>
    </r>
    <r>
      <rPr>
        <i/>
        <sz val="10"/>
        <rFont val="Arial"/>
        <family val="0"/>
      </rPr>
      <t>The Fourth International Conference on Remediation of Chlorinated and Recalcitrant Compounds</t>
    </r>
    <r>
      <rPr>
        <sz val="10"/>
        <rFont val="Arial"/>
        <family val="0"/>
      </rPr>
      <t>, Monterey, California, Paper 5D-03.</t>
    </r>
  </si>
  <si>
    <t>Kim and Gurol 2005</t>
  </si>
  <si>
    <t>5 mL conical vials</t>
  </si>
  <si>
    <t>10 uL, 100 uL DNAPL TCE</t>
  </si>
  <si>
    <t>0, 0.02, 0.04 M</t>
  </si>
  <si>
    <t>24 hr mostly, but one system to 160</t>
  </si>
  <si>
    <t>Looked at DNAPL</t>
  </si>
  <si>
    <t>Mass and concentration data vs. time</t>
  </si>
  <si>
    <t>Systems with more DNAPL saw faster MnO4 depletion, and more rapid resaturation, presumably due to the higher surface area for mass transfer.  Found that MnO4 consumption fell short of stoichiometric ratios predicted for the total amount of TCE degraded, possibly indicating incomplete oxidation of intermediates.  Dissolution controled rate of oxidation, but notes that the reaction cannot be considered "fast" as the TCE concentration was always above the detection limit even when permanganate was present.  Chloride liberation was close to stoichiometric, and was noted to continue even after permanganate was ND, possibly suggesting that MnOx was acting as a weak oxidant.  DNAPL depletion enhancement factors of between 6-30 are reported</t>
  </si>
  <si>
    <t>Knocke et al 1991</t>
  </si>
  <si>
    <t>Fe (II) and Mn (II)</t>
  </si>
  <si>
    <t>2, 7, 14, 25</t>
  </si>
  <si>
    <t>5.5, 7.0, 8.0, 9.0</t>
  </si>
  <si>
    <t>Looked at DOC concentrations of 0, 2, 5, 10 mg/L using HA and FA</t>
  </si>
  <si>
    <t>2 min</t>
  </si>
  <si>
    <t>220, 440, 660, 880 x stoichiometry, typically in the 200 - 700 mg/L range</t>
  </si>
  <si>
    <t>continous flow reactor and jar test</t>
  </si>
  <si>
    <t>2 mg/L Fe, 0.2-1.5 mg/L Mn</t>
  </si>
  <si>
    <t>Fe and Mn concentration vs. time, kinetic model</t>
  </si>
  <si>
    <t>Dosages requirments for Fe and Mn oxidation were very close to stoichiometry.  Oxidation of Mn and Fe was generally very rapid (1-30 seconds) in inorganic systems and Mn in organic systems.  However, Fe(II) complexed with DOC was significantly slower (hours).  Mn(II) did not complex strongly with DOC.</t>
  </si>
  <si>
    <t>lots of various reactants (both organic and inorganic)</t>
  </si>
  <si>
    <t>A chemistry reference paper detailing mechanisms</t>
  </si>
  <si>
    <t>Provides a reference for mechanisms, specifically Mn(VII) reduction to Mn(IV) at neutral and high pH, Mn(VII) to Mn(II) at low pH.  Details alkaline permanganate oxidation, acid permanganate oxidation, oxidation of inorganics.  Note that study is old and newer research may have enhanced or refuted the understandings at the time.</t>
  </si>
  <si>
    <t>Ladbury and Cullis 1958</t>
  </si>
  <si>
    <t>Li and Schwartz 2004</t>
  </si>
  <si>
    <t>Uses citrate, oxalate, and EDTA to dissolve MnOx</t>
  </si>
  <si>
    <t>25 hrs</t>
  </si>
  <si>
    <t>100 mL vials</t>
  </si>
  <si>
    <t>Surface and mineral properties of MnOx produced by reaction between TCE DNAPL and KMnO4, Manganese concentration vs. time data.</t>
  </si>
  <si>
    <t xml:space="preserve">Investigates the properties of MnOx formed by reaction between TCE and KMnO4, and their dissolution in organic acids.  MnOx not well crystallized, but identified as a semi-amorphous potassium rich birnessite, forming clusters of needles.  Dissolution batch reactions reached a plateau after several hours.  Organic acids dissolved MnOx to a muuch higher degree than inorganic acids.  Dissolution rates did not fit first order kinetics.  Potentcy of dissolution rates was in the order of EDTA&gt;oxalic&gt;citric&gt;inorganic.  Citric and oxalic acid likely causes ligand promoted dissolution, while EDTA causes both ligand and reductive dissolution.  </t>
  </si>
  <si>
    <t>Ma and Li 1993</t>
  </si>
  <si>
    <t>Standard Jar tests</t>
  </si>
  <si>
    <t>20 min</t>
  </si>
  <si>
    <t>NOM</t>
  </si>
  <si>
    <t>0.5-4 mg/L</t>
  </si>
  <si>
    <t xml:space="preserve">Permanganate even at low doses improved coagulation and flocculation, resulting in improved turbidity removal in a WTP.  This is likely due to permanganate degrading organics bound to surfaces of particles causing more effective destabilization.  Coagulant doses decreased with the addition of permanganate.  </t>
  </si>
  <si>
    <t>used in conjuntion with poly-aluminum chloride as a coagulent</t>
  </si>
  <si>
    <t>Morgan and Stumm 1964</t>
  </si>
  <si>
    <t>Discusses MnOx formation during oxygen reaction with Mn (II) ion, and sorption of Mn.  MnOx stable for long periods of time. Reports properties of colloidal MnO2, and flocculation by bivalent cations.  Evaluated these over a range of pH. and other factors.  Rapid sorption ocurrs where MnO2 may take up large amounts of Mn(II), causing in part the non stoichiometric nature of MnOx.</t>
  </si>
  <si>
    <t>Properties of MnO2, titration data, partitioning data, H+ release due to sorption</t>
  </si>
  <si>
    <t>Mulvaney et al 1990</t>
  </si>
  <si>
    <t>Evaluated reductive dissolution of colloidal MnOx, finding that Mn(III) is continuously depleted from MnOx.</t>
  </si>
  <si>
    <t>Kinetic data.</t>
  </si>
  <si>
    <t>Ortiz de Serra and Schnitzer 1973</t>
  </si>
  <si>
    <t>Dai and Reitsma (2002)</t>
  </si>
  <si>
    <t>Gonullu, T.; Farquhar, G.J. (1989). "Oxidation to Remove TCE from Soil, Department of Civil Engineering." University of Waterloo, 1-13.</t>
  </si>
  <si>
    <t>Heiderscheidt, J.L. (2005). "DNAPL Source Zone Depletion during In Situ Chemical Oxidation (ISCO): Experimental and Modeling Studies," Doctor of Philosophy, Colorado School of Mines, Golden, CO.</t>
  </si>
  <si>
    <t>Seitz, S.J. (2004). "Experimental Evaluation of Mass Transfer and Matrix Interactions during In Situ Chemical Oxidation Relying on Diffusive Transport," Master of Science, Colorado School of Mines, Golden, CO.</t>
  </si>
  <si>
    <t>Siegrist, R.L.; Crimi, M.L.; Munakata-Marr, J.; Illangasekare, T.H.; Lowe, K.S.; van Cuyk, S.; Dugan, P.J.; Heiderscheidt, J.L.; Jackson, S.F.; Petri, B.G.; Sahl, J.; Seitz, S.J. (2006). "Reaction and Transport Processes Controlling In Situ Chemical Oxidation of DNAPLs: Final Report SERDP Project ER-1290." Strategic Environmental Research and Development Program, Washington DC.</t>
  </si>
  <si>
    <t>Li, X.D.; Schwartz, F.W. (2003). "Permanganate Oxidation Schemes for the Remediation of Source Zone DNAPLs and Dissolved Contaminant Plumes." Chlorinated Solvent and DNAPL Remediation, S. M. Henry and S. D. Warner, eds., American Chemical Society, Washington D.C., 73-85.</t>
  </si>
  <si>
    <t>Emperical DNAPL mass depletion rates, enhancement factors, oxidant mass and volume treatment efficiencies, observation of gas generation</t>
  </si>
  <si>
    <t>Reitsma and Marshall 2000</t>
  </si>
  <si>
    <t>0.753-7.53 g/L</t>
  </si>
  <si>
    <t>91.7 x 35.8 x 6.6 cm</t>
  </si>
  <si>
    <t>~1.0 m/day</t>
  </si>
  <si>
    <t>2.0-5.0 mL of DNAPL</t>
  </si>
  <si>
    <t>DNAPL Pool</t>
  </si>
  <si>
    <t>permeable sand</t>
  </si>
  <si>
    <t>porosities</t>
  </si>
  <si>
    <t>Discussion and photos</t>
  </si>
  <si>
    <t>Reitsma and Randhawa 2002</t>
  </si>
  <si>
    <t>The tables are organized alphabetically by author and year of publication.  This is followed by the categorization of the study as given by the classification scheme described above.  This is then followed by a number of details of the experiments or conditions tested by the study, such as activation / catalysts investigated, concentrations used, water chemistry parameters, contaminants investigated and so on.  When available, some sense of the timescale as well as dimensions of the experimental apparatus are given as well.  For sites where porous media was used, some limited soil properties are presented as well.  Finally, major findings of each study are briefly summarized, followed by a brief description of the type of data the study presented in support of their findings.  A full citation to the source is also provided so that the user can locate the source if desired.  Please note that while efforts were made to keep the tables as consistent as possible, inherent differences between oxidants necessitate that some of the entry fields change from one table to another.</t>
  </si>
  <si>
    <t>Alkaline (pH 7.6-8.9)</t>
  </si>
  <si>
    <t>TCE was effectively degradaded.  Some treatment of PCBs was noted, athlough treatment was improved with sonocation.</t>
  </si>
  <si>
    <t>Conrad et al 2002</t>
  </si>
  <si>
    <t>0.0753 wt%</t>
  </si>
  <si>
    <t>two pulses of 1/3 pore volume each (1 PV = 1475 mL)</t>
  </si>
  <si>
    <t>2D tank</t>
  </si>
  <si>
    <t>60.5x60x1 cm</t>
  </si>
  <si>
    <t>Highly heterogeneous, average ~ 2.9 m/d</t>
  </si>
  <si>
    <t>Heterogeneous</t>
  </si>
  <si>
    <t xml:space="preserve">DNAPL </t>
  </si>
  <si>
    <t>DNAPL spill into heterogeneous Media</t>
  </si>
  <si>
    <t>Sandy media (varied grain sizes to control permeability)</t>
  </si>
  <si>
    <t>Permeabilities given</t>
  </si>
  <si>
    <t>Used a thin tank with light penetration to track movement of DNAPL, permanganate and MnOx solids.  Data presented included photographic evidence and qualitative discussion</t>
  </si>
  <si>
    <t>750 and 3000 mg/L</t>
  </si>
  <si>
    <t>14.6 pore volumes</t>
  </si>
  <si>
    <t xml:space="preserve">1D column </t>
  </si>
  <si>
    <t>Not reported but small (50 mL centrifuge tubes)</t>
  </si>
  <si>
    <t>9.36 m/day</t>
  </si>
  <si>
    <t>0.235-1.52 g-MnO4/kg</t>
  </si>
  <si>
    <t>Sand</t>
  </si>
  <si>
    <t>0.002-0.005</t>
  </si>
  <si>
    <t>extensive characterization but no permeability</t>
  </si>
  <si>
    <t xml:space="preserve">Clearly shows rapid initial permanganate depletion rate followed by much slower rate.  </t>
  </si>
  <si>
    <t>Permanganate breakthrough curve data (cryptic)</t>
  </si>
  <si>
    <t>250, 500, 1000, 4000 mg/L</t>
  </si>
  <si>
    <t>10-32 PVs depending on column</t>
  </si>
  <si>
    <t>Evaluated permanganate filtration through 5 um filter and use of a settling tank</t>
  </si>
  <si>
    <t>60 cm x 6.35 dia</t>
  </si>
  <si>
    <t xml:space="preserve">9.4, 18.7, 30.0 m/day, </t>
  </si>
  <si>
    <t>PCE: 1 mg/L</t>
  </si>
  <si>
    <t>Aqueous and sorbed</t>
  </si>
  <si>
    <t>Looked at impacts of solids handling (filtration, sedimentation)</t>
  </si>
  <si>
    <t xml:space="preserve">Pressure, Effluent oxidant concentrations, flow rate, total solids and total suspended solids vs. pore volumes.  Manganese, aluminum, calcium, and potassium extraction data, and TOC vs. depth for all columns.  </t>
  </si>
  <si>
    <t>0.75, 3.75, 7.53 g/L</t>
  </si>
  <si>
    <t>44 days at 0.75, 62 days at 3.75, 197 days at 7.5.  Flow rate was about 1 PV per day</t>
  </si>
  <si>
    <t>Sodium carbonate buffered to prevent CO2 degassing</t>
  </si>
  <si>
    <t>86x30x2.8 cm</t>
  </si>
  <si>
    <t>0.86 m/day</t>
  </si>
  <si>
    <t>PCE</t>
  </si>
  <si>
    <t>DNAPL pool: 38x2.5x2.8 cm w/ 60 mL injected PCE</t>
  </si>
  <si>
    <t>pooled DNAPL</t>
  </si>
  <si>
    <t>very low (comercial sand)</t>
  </si>
  <si>
    <t>Hydraulic conductivities and porosities given</t>
  </si>
  <si>
    <t>311 days</t>
  </si>
  <si>
    <t>PCE and Chloride Concentrations vs. time</t>
  </si>
  <si>
    <t>0.753 g/L</t>
  </si>
  <si>
    <t>about 225 PVs</t>
  </si>
  <si>
    <t>1D Column</t>
  </si>
  <si>
    <t>56 cm x 5 cm dia</t>
  </si>
  <si>
    <t>12.5 m/day</t>
  </si>
  <si>
    <t>DNAPL residuals and pools, 30 mL initial, but 90 PVs flushed to stabilize effluent concentration prior to experiment</t>
  </si>
  <si>
    <t>DNAPL spill into homogenous column.</t>
  </si>
  <si>
    <t>Sand from Tyndall AFB Florida</t>
  </si>
  <si>
    <t>0.016</t>
  </si>
  <si>
    <t>porosity</t>
  </si>
  <si>
    <t>Conducted pre and post tracer tests to estimate porosity impact</t>
  </si>
  <si>
    <t>TCE Concentrations in effluent and a sampling port vs pore volumes.  Tracer breakthrough curves.  Permanganate breakthrough curves</t>
  </si>
  <si>
    <t>Gonullu and Farquhar 1989</t>
  </si>
  <si>
    <t>0.75, 5.6, 7.5, 12.0 g/L</t>
  </si>
  <si>
    <t>variable but can be calculated typically 4-8 hours at 2.5 PVs a day.</t>
  </si>
  <si>
    <t>Evaluated the use of Acetic acid, sodium hexametaphosphate and sodium bisulfite coupled with sulfuric acid for MnO2 control and to enhance solubalization of the NAPL</t>
  </si>
  <si>
    <t>1D column</t>
  </si>
  <si>
    <t>~21 cm x 5.5 cm dia</t>
  </si>
  <si>
    <t>0.53 m/day</t>
  </si>
  <si>
    <t>DNAPL, 10-25 mL</t>
  </si>
  <si>
    <t>Pool and residual NAPL</t>
  </si>
  <si>
    <t>2 Sands, coarser and finer</t>
  </si>
  <si>
    <t>D10/d60 and mineralogy given</t>
  </si>
  <si>
    <t>Variable: 31-70 hrs</t>
  </si>
  <si>
    <t>collected gas and measured CO2</t>
  </si>
  <si>
    <t>TCE concentrations in effluent with time, CO2 production with time</t>
  </si>
  <si>
    <t>Sodium and Potassium</t>
  </si>
  <si>
    <t>75 g/L (Na), 7.5 g/L (K)</t>
  </si>
  <si>
    <t>4130 gals Na, 12700 gals K</t>
  </si>
  <si>
    <t>field pilot</t>
  </si>
  <si>
    <t>injection rate: 3.2 GPM and 47 GPM</t>
  </si>
  <si>
    <t>NOD, transportability</t>
  </si>
  <si>
    <t>NOD estimated at 5 g/kg</t>
  </si>
  <si>
    <t>n/a</t>
  </si>
  <si>
    <t>highly transmissive aquifer</t>
  </si>
  <si>
    <t>Main point here is to consider density driven advection.  THis is a high transmissivity aquifer and the initial treatment with 10% NaMnO4 sank below the TTZ.  Lower concentrations and higher injection rates improved distribution.</t>
  </si>
  <si>
    <t>Heiderscheidt 2005</t>
  </si>
  <si>
    <t>2.1 g/L</t>
  </si>
  <si>
    <t>110 g</t>
  </si>
  <si>
    <t>245 x 45.5 x 8 cm</t>
  </si>
  <si>
    <t>1.88 m/day</t>
  </si>
  <si>
    <t>143.3 g PCE injected into source lenses</t>
  </si>
  <si>
    <t>DNAPL residuals and pools</t>
  </si>
  <si>
    <t>Silica sand</t>
  </si>
  <si>
    <t>0.00019</t>
  </si>
  <si>
    <t>pH 7.4, physical properties given</t>
  </si>
  <si>
    <t>22 days</t>
  </si>
  <si>
    <t>Mass depletion curves for descrete sourves, PCE concentration contour plots vs. time in the 2D tank. Detailed resolution of MnOx concentrations around the source area.  Head drop across each source with time.</t>
  </si>
  <si>
    <t>1500, 3000, 6000 mg/L</t>
  </si>
  <si>
    <t>continuous injection</t>
  </si>
  <si>
    <t>14.6 or 7.2 cm x 4.1 cm dia</t>
  </si>
  <si>
    <t>0.94 and 0.40 m/day</t>
  </si>
  <si>
    <t>Aqueous: 250-1060 mg/L, NAPL: 0.32, 7.6 16.3 g</t>
  </si>
  <si>
    <t>2 colummns dissolved only, 3 NAPL</t>
  </si>
  <si>
    <t>Intact cores from field: medium-fine sand with occasional pebbles</t>
  </si>
  <si>
    <t>grain size distribution</t>
  </si>
  <si>
    <t>Variable: 6-78 hrs</t>
  </si>
  <si>
    <t>pre-oxidized NOD prior to contaminant introduction</t>
  </si>
  <si>
    <t>CHloride, pH, mass TCE degraded and iron and maganese in the effluent vs. pore volumes.  Bromide break through curves.  XRD analysis of MnO2 and column MnOx distribution</t>
  </si>
  <si>
    <t>Lee et al 2003</t>
  </si>
  <si>
    <t>1250 mg/L</t>
  </si>
  <si>
    <t>3123 L permanganate solution, ~ 10.3 PV</t>
  </si>
  <si>
    <t>3D tank</t>
  </si>
  <si>
    <t>160x90x60 cm</t>
  </si>
  <si>
    <t>0.25 m/day</t>
  </si>
  <si>
    <t>NAPL, 576 mL</t>
  </si>
  <si>
    <t>Residual NAPL</t>
  </si>
  <si>
    <t>Grain size, porosity, bulk density given</t>
  </si>
  <si>
    <t>63 days</t>
  </si>
  <si>
    <t>used down hole optical monitoring</t>
  </si>
  <si>
    <t>TCE concentration data with time and distance, Visual representation data showing progression of reaction fronts</t>
  </si>
  <si>
    <t>Li and Schwartz 2003</t>
  </si>
  <si>
    <t>0.75 g/L big column, 0.0375-0.30 minicolumns</t>
  </si>
  <si>
    <t>reported but variable in minicolumns (0.014-0.066 g MnO4-)</t>
  </si>
  <si>
    <t>8.5 cm x 0.8 cm dia, and 60.5 cm x 5 cm dia</t>
  </si>
  <si>
    <t>2.3 m/day in big column, varied 2.8-17.5 in mini-columns</t>
  </si>
  <si>
    <t>NAPL, 1 mL in big column, 0.29 g in small columns</t>
  </si>
  <si>
    <t>150 hrs or so minicolumns, 365 hrs for big column.</t>
  </si>
  <si>
    <t xml:space="preserve">Presents effluent chloride vs time, average DNAPL mass removal rates with flow and concentration.  </t>
  </si>
  <si>
    <t>0.15 g/L</t>
  </si>
  <si>
    <t>30.5x5.0x0.3 cm</t>
  </si>
  <si>
    <t>11.4 m/d</t>
  </si>
  <si>
    <t>NAPL, 1 mL</t>
  </si>
  <si>
    <t>NAPL Spill, residual and pool</t>
  </si>
  <si>
    <t>glass beads</t>
  </si>
  <si>
    <t>none</t>
  </si>
  <si>
    <t>1 mm grain size</t>
  </si>
  <si>
    <t>313 hrs</t>
  </si>
  <si>
    <t xml:space="preserve">TCE depletion rates decreased with time.  Residual treated to a larger degree than the pool, which suffered from increasing flow bypassing.  Hydraulic conductivty reduced due both to Mn solids and to CO2 generation, even with only 200 mg/L KMnO4.  .  </t>
  </si>
  <si>
    <t>Images and effluent TCE concentrations vs. time</t>
  </si>
  <si>
    <t>Li and Schwartz 2004b</t>
  </si>
  <si>
    <t>could estimate</t>
  </si>
  <si>
    <t>Citric and Oxalic acids (2g/L) to remove MnOx buildups</t>
  </si>
  <si>
    <t>7.3 m/day</t>
  </si>
  <si>
    <t>NAPL, 2g</t>
  </si>
  <si>
    <t>Residual and pool</t>
  </si>
  <si>
    <t>Silica sand and fine glass beads</t>
  </si>
  <si>
    <t>Hydraulic conductivities and porosities given and longitudinal dispersivity</t>
  </si>
  <si>
    <t>600 hrs</t>
  </si>
  <si>
    <t xml:space="preserve">TCE conc. vs. time data, visual data, </t>
  </si>
  <si>
    <t>MacKinnon and Thomson 2002</t>
  </si>
  <si>
    <t>250x45x15 cm</t>
  </si>
  <si>
    <t>0.21 m/day</t>
  </si>
  <si>
    <t>NAPL 700 g</t>
  </si>
  <si>
    <t>Pool</t>
  </si>
  <si>
    <t>0.000066</t>
  </si>
  <si>
    <t>Gives mineralogy</t>
  </si>
  <si>
    <t>421 days</t>
  </si>
  <si>
    <t>pH 8, buffered with NaHCO3 4.5 mg/L</t>
  </si>
  <si>
    <t xml:space="preserve">PCE effluent concentration and initial and final distribution.  Chloride, MnO4 and pH spacial distribution vs. time.  </t>
  </si>
  <si>
    <t>50 L each PPT</t>
  </si>
  <si>
    <t>Pilot push-pull test</t>
  </si>
  <si>
    <t>field.  12-20 m spacing</t>
  </si>
  <si>
    <t>10 cm/day ambient velocity</t>
  </si>
  <si>
    <t>Batch NOD estimated 0.3 g/kg for field bulk density</t>
  </si>
  <si>
    <t xml:space="preserve">Field pilot test.  fine to medium grained sands </t>
  </si>
  <si>
    <t>Minerology roughly characterized, mainly quartz and feldspars, but with amphiboles and carbonates, bulk density, porosity given</t>
  </si>
  <si>
    <t>2 day</t>
  </si>
  <si>
    <t>bromide tracer used to track fluid recovery</t>
  </si>
  <si>
    <t>Bromide and permanganate breakthrough curves</t>
  </si>
  <si>
    <t>Mumford et al 2002</t>
  </si>
  <si>
    <t>1.5 and 3.75 g/L</t>
  </si>
  <si>
    <t>1-D column</t>
  </si>
  <si>
    <t>1.5-4.5 m/day</t>
  </si>
  <si>
    <t>batch NOD ultimate reported as 0.8 g/kg</t>
  </si>
  <si>
    <t>medium fine sand (bordon, same as above)</t>
  </si>
  <si>
    <t>same as above</t>
  </si>
  <si>
    <t>Two KMnO4 breackthrough curves</t>
  </si>
  <si>
    <t>1.66 and 3.39 g/L</t>
  </si>
  <si>
    <t>13.5 cm x 2.5 cm dia</t>
  </si>
  <si>
    <t>bromide tracer used to analyze for changes in porosity</t>
  </si>
  <si>
    <t xml:space="preserve">Permanganate breakthrough curve data, bromide tracer curves, fast and slow NOD rates.  batch test data.  </t>
  </si>
  <si>
    <t>Petri et al 2008</t>
  </si>
  <si>
    <t>0.0753, 0.753, 7.53 g/L</t>
  </si>
  <si>
    <t>variable but can be calculated</t>
  </si>
  <si>
    <t>45.7 x 1.27 cm dia</t>
  </si>
  <si>
    <t>0.156, 1.16, 16.3 m/day</t>
  </si>
  <si>
    <t>TCE, PCE</t>
  </si>
  <si>
    <t>0.313-0.705 g, average about 0.4g</t>
  </si>
  <si>
    <t>Very low (ND)</t>
  </si>
  <si>
    <t>porosity, hydraulic conductivity. BaTi glass</t>
  </si>
  <si>
    <t>Variable, 24 hr-5 weeks</t>
  </si>
  <si>
    <t>gentle agitation</t>
  </si>
  <si>
    <t xml:space="preserve">Chloride generation vs. time, UV-vis spectra pf aquous phase w/ PTC and permanganate, 418 absorbace vs. time (MnO2), Kinetics of degradation, </t>
  </si>
  <si>
    <t>Evaluated 3 phase transfer catalysts: tetra-n-ethylammonuim (TEA), tetra-n-butylammonium (TBA), n-pentyltriphenylphosphonium (PTPP)</t>
  </si>
  <si>
    <t>PTCs enahnced reaction rates, in the order of PTPP&gt;TBA&gt;TEA.  Reaction proceeded until KMnO4 consumed, but some chloride generation continued, possibly ingicating a further reaction with MnO2.  TCE became purple with PTC, indicating the phase transfer.  PTC does not enhanced the solubility of TCE (actually decreases it slightly).  Unknown if PTCs would bond to cationic sorption sites in the media.  Paper recomends more work.</t>
  </si>
  <si>
    <t>Seol et al 2001</t>
  </si>
  <si>
    <t>Evaluated PTPP as a PTC</t>
  </si>
  <si>
    <t>Trichloroethene (TCE), Tetrachloroethene (PCE), 1,1,2-Trichloroethane (TCA), 1,1,2,2-tetrachloroethane (TECA)</t>
  </si>
  <si>
    <t>N/R but probably ambient</t>
  </si>
  <si>
    <t>150 mg/L</t>
  </si>
  <si>
    <t>355 g/L (DNAPL 1:3 DNAPL:aqueous vol/vol ratio)</t>
  </si>
  <si>
    <t>DNAPL (1:3 DNAPL:aqueous ratio vol/vol ratio).  Also looked at some 1:1 vol/vol mixtures of the 4 DNAPLs</t>
  </si>
  <si>
    <t>~12 hrs</t>
  </si>
  <si>
    <t xml:space="preserve">Permanganate concentration vs time, psuedo-1st order kinetic rates, Chloride production, </t>
  </si>
  <si>
    <t>Oxidation of both methylated and unmethylated HA and FA produced aliphatic carboxylic, benzencarboxylic, and phenolic acids.  Smaller amounts of n-alkanes, furan derivatives, and dialkyl phthalates also detected.  Major individual compounds (based on GC results from as esters) were (aliphatic) succinic &amp; glutaric acids, (aromatic) benzoic, trimallitic, pyromellitic, 7 1,2,3,4-benzene-tetraacetic acids, and (phenolic) 2-hydroxy-1,3,4,5-benzene-tetracarboxylic &amp; hydroxy-benzene-pentacarboxylic acids.  Aliphatic dicarboxy acids primarily originated from unmethylated FAs and HAs, while N-alkanes, furan derivatives and most phenolics generally were from methylated HAs and FAs.  Benzenecarboxylic acids were roughly equivilent in both methylated and un methylated samples.  Methyl esters (OCH3) groups may occur naturally in the HA matrix, and are not effected from permanganate oxidation.  HAs were relatively more enriched in phenolics than FAs.  Soil depth had no impact on degradation products seen.  More humified HAs &amp; Fas produce fewer products, and less humified produce more.</t>
  </si>
  <si>
    <t>Compounds IDs and abundance after alkaline permanganate oxidation</t>
  </si>
  <si>
    <t>Hood et al 2000</t>
  </si>
  <si>
    <t>3.76, 7.53, 15.1, 22.6 g/L</t>
  </si>
  <si>
    <t>Kinetics data presented</t>
  </si>
  <si>
    <t>VOA vials</t>
  </si>
  <si>
    <t>Presents a rate constant for oxidation of PCE by permanganate.  Rate tails a bit at low concentrations for unknown reasons.</t>
  </si>
  <si>
    <t>48-111 mg/L</t>
  </si>
  <si>
    <t>5.2 unbuffered</t>
  </si>
  <si>
    <t>Huang et al 2001</t>
  </si>
  <si>
    <t>Chloroethenes: PCE, TCE, cis-DCE, trans-DCE, 1,1-DCE, vinyl chloride.</t>
  </si>
  <si>
    <t>Kinetics and thermodynamic data presented</t>
  </si>
  <si>
    <t>Syringe zero headspace reactors, or 4.7 mL VOA vials</t>
  </si>
  <si>
    <t>0.1 mM</t>
  </si>
  <si>
    <t>3 hr</t>
  </si>
  <si>
    <t>Any facilitation agents used?</t>
  </si>
  <si>
    <t>Porous media type</t>
  </si>
  <si>
    <t>Foc</t>
  </si>
  <si>
    <t>Other Porous media characteristics</t>
  </si>
  <si>
    <t>misc</t>
  </si>
  <si>
    <t>Major Findings</t>
  </si>
  <si>
    <t>Data presented</t>
  </si>
  <si>
    <t>Brown et al 2003</t>
  </si>
  <si>
    <t>19000 mg/L</t>
  </si>
  <si>
    <t>not reported</t>
  </si>
  <si>
    <t>1:2</t>
  </si>
  <si>
    <t>25 C</t>
  </si>
  <si>
    <t>soil pH</t>
  </si>
  <si>
    <t>6 PAHs: Anthracene, benzo(a)pyrene, chrysene, fluoranthene, phenanthrene, pyrene</t>
  </si>
  <si>
    <t>All six present in each system, levels of (mg/kg) 167 anthracene 63 benzo(a) pyrene, 65 Chysene, 164 Fluoranthene, 64 phenanthrene, and 204 pyrene</t>
  </si>
  <si>
    <t>Rio Grande Flood Plain soil: Sandy</t>
  </si>
  <si>
    <t>.013 Org matter*</t>
  </si>
  <si>
    <t>pH 8.25</t>
  </si>
  <si>
    <t>250 mL</t>
  </si>
  <si>
    <t>30 min</t>
  </si>
  <si>
    <t>completely mixed</t>
  </si>
  <si>
    <t>Concentration vs. time data for COCs, and liniar rate constants.  Table with Char diagrams explaining reactivity.</t>
  </si>
  <si>
    <t>Cho et al 2002</t>
  </si>
  <si>
    <t>Not reported</t>
  </si>
  <si>
    <t>Ambient</t>
  </si>
  <si>
    <t>1,1,1-TCA, 1,1-DCA, 1,1-DCE</t>
  </si>
  <si>
    <t>170 mg/L TCA, 4.4 mg/L DCA, 10 mg/L DCE</t>
  </si>
  <si>
    <t>Permanganate was able to degrade DCE, but not TCA or DCA.</t>
  </si>
  <si>
    <t>Not much, COC concentrations at one time point</t>
  </si>
  <si>
    <t>0.75%, 3.75%</t>
  </si>
  <si>
    <t>10:1</t>
  </si>
  <si>
    <t>unspecified VOCs and SVOCs</t>
  </si>
  <si>
    <t>headspace present in soil experiments</t>
  </si>
  <si>
    <t>Reports 79-86% VOC reduction, 65-73 SVOC reduction.  Methodology not presented, not much usefull here.  Claims degradation of PCBs, CT, TECA in aqueous phase experiments, thus validity of claims subject to question.</t>
  </si>
  <si>
    <t>Not much</t>
  </si>
  <si>
    <t xml:space="preserve">375, 750, 3000, 7500 mg/L </t>
  </si>
  <si>
    <t>1:4, 1:1, 3:1</t>
  </si>
  <si>
    <t>NOD and PCE</t>
  </si>
  <si>
    <t>Most focused on NOD, but PCE 1-10 mg/L in several systems</t>
  </si>
  <si>
    <t>Sand from 3 locations on NTC site</t>
  </si>
  <si>
    <t>0.004-0.005 Shallow, 0.002-0.003 deep</t>
  </si>
  <si>
    <t>Extensively characterized, see report.  Highlights: some gypsum and calcite present, small effective size, Acidic to weakly alkaline</t>
  </si>
  <si>
    <t>20 and 40 mL</t>
  </si>
  <si>
    <t>14 day</t>
  </si>
  <si>
    <t>Looked at solids separation (filtration)</t>
  </si>
  <si>
    <t>NOD values for multiple systems at multiple time points.  Could estimate 1st order rate constants.  Possibly second order as well</t>
  </si>
  <si>
    <t>Crimi and Siegrist 2005</t>
  </si>
  <si>
    <t>0.02%-3.75%</t>
  </si>
  <si>
    <t>1:0.6 (1:1 vol/vol)</t>
  </si>
  <si>
    <t>PCE and TCE</t>
  </si>
  <si>
    <t xml:space="preserve">Varied: 0.2, 2, and 3x capacity, </t>
  </si>
  <si>
    <t>Sand (d10/d60 is 0.22/0.60)</t>
  </si>
  <si>
    <t>0.00017</t>
  </si>
  <si>
    <t>phH 6.8</t>
  </si>
  <si>
    <t>160 mL ZHR</t>
  </si>
  <si>
    <t>24 hr</t>
  </si>
  <si>
    <t>looked at impact of humic acid and goethite addition</t>
  </si>
  <si>
    <t>p-1st order rate data for COC and oxidant, 24 hour oxidant demand and media demand, % COC destroyed and RTE</t>
  </si>
  <si>
    <t>Drescher et al 1998</t>
  </si>
  <si>
    <t>0.75-300 mg/L</t>
  </si>
  <si>
    <t>1:7.33</t>
  </si>
  <si>
    <t>TCE</t>
  </si>
  <si>
    <t>7.2 mg/L</t>
  </si>
  <si>
    <t>Sand: Ottawa sand</t>
  </si>
  <si>
    <r>
      <t>Permanganate
Concentration
(as MnO</t>
    </r>
    <r>
      <rPr>
        <b/>
        <vertAlign val="subscript"/>
        <sz val="10"/>
        <rFont val="Arial"/>
        <family val="0"/>
      </rPr>
      <t>4</t>
    </r>
    <r>
      <rPr>
        <b/>
        <vertAlign val="superscript"/>
        <sz val="10"/>
        <rFont val="Arial"/>
        <family val="0"/>
      </rPr>
      <t>-</t>
    </r>
    <r>
      <rPr>
        <b/>
        <sz val="10"/>
        <rFont val="Arial"/>
        <family val="0"/>
      </rPr>
      <t>)</t>
    </r>
  </si>
  <si>
    <t>This Excel workbook contains an annotated bibliography summarizing a number of studies in the literature that have investigated various facets of ISCO.  As part of the ESTCP ER-0623 project, nearly 700 studies from the scientific literature were gathered, reviewed, and incorporated into the guidance and information deliverables produced by this project (as of May 2009).  This bibliography does not contain all of these studies, but does include a significant body of knowledge gathered by this effort.  For an overall summary of the information that was found see S1. ISCO Literature Review Summary.</t>
  </si>
  <si>
    <t xml:space="preserve">The scope of the literature review effort was limited to the four oxidants permanganate, persulfate, hydrogen peroxide, and ozone.  Each is represented by a separate worksheet in this Excel file.  As studies were gathered and reviewed, they were broadly categorized based on the general type and focus of the study and then reviewed in detail.  The main categories were: 1) aqueous chemistry, 2) soil slurry 3) transport and modeling, 4) technology coupling, 5) application guidance, and 6) field case studies.  The meanings of these categories are described in the S1. ISCO Literature Review Summary.  The annotated bibliography contains summaries of studies belonging to the first 3 categories, and these studies are generally experimental in nature. Field case studies were reviewed as part of the Database of Field Aplications and Experiences with Sites (DISCO) and thus are not included here.     </t>
  </si>
  <si>
    <t>Evaluated alkaline permanganate oxidation (APO) of humic and fulvic acids.  HAs and FAs were methylated prior to APO, while unmethylated HA and FA results are presented elsewhere.  Byproducts are identified and their implications to HA and FA structure discussed.  Because of methylation, this areticle is not of as much interest to ISCO, but the method for APO used by other studies is presented.</t>
  </si>
  <si>
    <t>Byproducts and abundances from APO of methylated HAs and Fas.</t>
  </si>
  <si>
    <t>Triethylamine</t>
  </si>
  <si>
    <t>Looked at gum arabic</t>
  </si>
  <si>
    <t>6.7</t>
  </si>
  <si>
    <t>0.16, 0.32, 0.48, 0.64, 0.8 mM</t>
  </si>
  <si>
    <t>0.05-0.2 M</t>
  </si>
  <si>
    <t>15, 20, 25, 30, 35</t>
  </si>
  <si>
    <t>Reaction between TEA and permanganate is autocatalytic with MnO2 stabilized by phosphate being the catalyst. Gum arabic also catalyzes reaction.  Presents method for measuring KMnO4 by reading at 525 and 420.</t>
  </si>
  <si>
    <t>Spectral data</t>
  </si>
  <si>
    <t>Mn(II), thiosulfate, maleic acid and glycine in aqueous solution, 4-vinylcyclohexene and n-butylamine in dichloromethane</t>
  </si>
  <si>
    <t>Presents information about spectral properties of collodial MnOx.  Refutes several previous studies claiming quantitation of a cyclic hypomanganate diester in alkene reactions, as this comound is probably too low to be measured spectophotometrically.  Provides sme iteresting review of the formation of MnO2, and its spectral properties.</t>
  </si>
  <si>
    <t>Pizzigallo et al 1995</t>
  </si>
  <si>
    <t>N/A (birnessite, pyrolusite and Fe(III) oxide were oxidants investigated</t>
  </si>
  <si>
    <t>Chlorophenols: 2,4-DCP, 2,4,5-TCP, 2,4,6-TCP, 2,3,5-TCP</t>
  </si>
  <si>
    <t>72</t>
  </si>
  <si>
    <t>50 (25-400 range)</t>
  </si>
  <si>
    <t>Tested birnessite and pyrolusite in anaerobic systems as well as aerobic systems</t>
  </si>
  <si>
    <t>4.0, 5.0, 6.0, 7.0, 8.0</t>
  </si>
  <si>
    <t xml:space="preserve">Birnessite, pyrolusite and Fe(III) were effective in oxidizing chlorophenols and degrading them, with kinetics in the order of Birnessite&gt;&gt;pyrolusite&gt;Fe(III)oxide.  Chlorine positionalso effected kinetics, with 2,4,6-TCP&gt;2,4-DCP=2,4,5=TCP&gt;2,3,5-TCP.  Degradation leveled off with time, despite oxide bieng present well in excess.  Birnessite was much more reactive than pyrolusite or iron oxide.  OXidation kinetics were found to be second order with respect chlorophenol concentration, and zero-order with respect to the oxide mineral, but  it should be noted that the oxide is well in excess (e.g. ratio of 13 g-cont / kg-oxide.  Reaction is surface controled, with sorption to oxidesurface followed by degradation.  Phenoxyl radical may be involved in oxidation. Oxygen did not impact transformation reaction (but does influend re-oxidation of Mn(II).  Redialabeled experiments indicate that some soluable byproducts are formed, some insuluable (possibly dimerized), and some volatile (e.g. CO2, VOCs) products are obtained, but gas phase was not captured ore analyzed, thus mineralization results are not presented.  Some quinones and chloroquinones identified as byproducts.  Reactivity and degradation most extensive at low pH (4.0), while at pH 6, activities were 15-78% of the pH 4 value.  At pH 8, degradation was drastically reduced.  </t>
  </si>
  <si>
    <t>Ross et al 2005</t>
  </si>
  <si>
    <t>Kinetic data and extent of degradation based on disappearance of contaminant</t>
  </si>
  <si>
    <t>potassium</t>
  </si>
  <si>
    <t>Permanganate encapsulated in Boler Wax, Piccolyte resin S115, and Epolene C-16, Chlorez 700, and others</t>
  </si>
  <si>
    <t>250 mL bottles and 160 mL Serum bottles</t>
  </si>
  <si>
    <t>1.0-7.0 uL / 20-100 mL</t>
  </si>
  <si>
    <t>30 days</t>
  </si>
  <si>
    <t>Looked at single grain capsules (SGC) and multigrain capsules (MGC)</t>
  </si>
  <si>
    <t xml:space="preserve">Mass transfer enhancement during oxidation noted in this large 2D heterogeneous system.  Magnitude of enhancement much larger (+330%) for the more hetergeneous source than the less heterogeneous source (+72%). Ganglia to pool ratio higher in experiment 2 than 1, but source in experiment 2 was larger than in 1, so the pre ISCO fluxes in both experiments are similar. The ganglia to pool ratio increased in both experiments after ISCO, based on gamma scan results.  Mechanism not understood (my hypothesis is that gas in pooled areas may have broken up the pools a little but and reduced the saturations measured by the gamma scanner. But not tested).  Both sources saw about 25% of the available PCE mass oxidized.  In experiment 1, the post treatment flux was no different from the pretreatment flux, while in experiment 2, there was a 40% decrease.  Please note though that this experiment was not intended to remove all of the NAPL as oxidant injection times were short.  The less heterogeneous system appeared to preform better in terms of mass flux reduction.     </t>
  </si>
  <si>
    <t>Reported RDX degradations of 40% in 3 days, and claims degradation of other high explosives TNT, HMX, 2,4-DNT, but no data shown from these others.  Reduced bromid recovery at higher push pull residance times.  Some chromium concentration increase, but decreased as permanganate concentration receded</t>
  </si>
  <si>
    <t>Tortuousity and effective diffusion coefficient increased once KMnO4 was added to the uncontaminated systems.  It is speculated that this is due to co-diffusion because of the very high concentration of permanganate in the system coupled with the low concentration of bromide.  Core analysis revealed no appreciable mechanism that should have reduced path lengths (tortuousity) or soil pore structure.  33%-1.8% decrease in TOC was noted as the core progressed from the high concentration to low concentration reservior. Cation concentrations increased with distance from the MnO4 source and anions increased with proximity to the source.   No detectable MnO2 was detectable on the SEM, but the overall volume of MnO2 expected is a very small fraction of the pore space.  DIffusion is slower and effective tortuousity higher in systems with TCE, although mechenism is unclear for this (bromide data).  Permananganate breakthough slowed by TCE due to reaction.  Core extraction revealed TCE concentrations declined below detection limit. 1,1,2,2-TECA and 1,1,2-TCA were both detected, possible degradation products but could also have been present in the initial core.</t>
  </si>
  <si>
    <t xml:space="preserve">Permanganate had migrated about 7.5 cm in 24 hours, and through the entire column in 72 hours with a concentration of 2000 mg KMnO4 /kg dry kaolin at the effluent (roughly half the initial concentration).  Electromigration primary transport mechanism for permanganate.  Electroosmotic flow traveled towards the cathode, with some phenol migration in that direction.  pH strongly alkaline in the cathode, but was graducally increasing in the core (pH 2.5-4.6) with distance, and is due to OH- migration.  Thus, in EK-ISCO system, phenol migrated towards the cathode, and permanganate away from it, and thus a reaction fron and MnOx solids formed in the cell near the cathode. Up to  91% phenol treated in 120 hours.  Energy consumptions of 5-14.25 kWh/m^-3.  45-55% permanganate loss by reduction at cathode, but could be aleviated with a membrane.  </t>
  </si>
  <si>
    <r>
      <t xml:space="preserve">Cho, H.J.; Fiacco, R.J.; Brown, R.A.; Sklandany, G.J.; Lee, M. (2002). "Evaluation of Technologies for In Situ Remediation of 1,1,1-Trichloroethane." </t>
    </r>
    <r>
      <rPr>
        <i/>
        <sz val="10"/>
        <rFont val="Arial"/>
        <family val="0"/>
      </rPr>
      <t>The Third International Conference on Remediation of Chlorinated and Recalcitrant Compounds</t>
    </r>
    <r>
      <rPr>
        <sz val="10"/>
        <rFont val="Arial"/>
        <family val="0"/>
      </rPr>
      <t>, Monterey, California, Paper 2C-20.</t>
    </r>
  </si>
  <si>
    <r>
      <t xml:space="preserve">Conrad, S.H.; Glass, R.J.; Peplinski, W.J. (2002). "Bench-scale Visualization of DNAPL Remediation Processes in Analog Heterogeneous Aquifers: Surfactant Floods and In Situ Oxidation Using Permanganate." </t>
    </r>
    <r>
      <rPr>
        <i/>
        <sz val="10"/>
        <rFont val="Arial"/>
        <family val="0"/>
      </rPr>
      <t>J. Contam. Hydrol.</t>
    </r>
    <r>
      <rPr>
        <sz val="10"/>
        <rFont val="Arial"/>
        <family val="0"/>
      </rPr>
      <t>, 58, 13-49.</t>
    </r>
  </si>
  <si>
    <r>
      <t xml:space="preserve">Coons, D.E.; Balba, T.; Lin, C.; Scrocchi, S.; Weston, A. (2000). "Remediation of Chlorinated Compounds by Chemical Oxidation." </t>
    </r>
    <r>
      <rPr>
        <i/>
        <sz val="10"/>
        <rFont val="Arial"/>
        <family val="0"/>
      </rPr>
      <t>The Second International Conference on Remediation of Chlorinated and Recalcitrant Compounds</t>
    </r>
    <r>
      <rPr>
        <sz val="10"/>
        <rFont val="Arial"/>
        <family val="0"/>
      </rPr>
      <t>, Monterey, California, 161-168.</t>
    </r>
  </si>
  <si>
    <r>
      <t>Crimi, M.L.; Siegrist, R.L. (2004). "Impact of Reaction Conditions on MnO</t>
    </r>
    <r>
      <rPr>
        <vertAlign val="subscript"/>
        <sz val="10"/>
        <rFont val="Arial"/>
        <family val="0"/>
      </rPr>
      <t>2</t>
    </r>
    <r>
      <rPr>
        <sz val="10"/>
        <rFont val="Arial"/>
        <family val="0"/>
      </rPr>
      <t xml:space="preserve"> Genesis During Permanganate Oxidation." </t>
    </r>
    <r>
      <rPr>
        <i/>
        <sz val="10"/>
        <rFont val="Arial"/>
        <family val="0"/>
      </rPr>
      <t>J of Environmental Engineering</t>
    </r>
    <r>
      <rPr>
        <sz val="10"/>
        <rFont val="Arial"/>
        <family val="0"/>
      </rPr>
      <t>, 130(5), 562-572.</t>
    </r>
  </si>
  <si>
    <r>
      <t xml:space="preserve">Crimi, M.L.; Siegrist, R.L. (2005). "Factors Affecting Effectiveness and Efficiency of DNAPL Destruction Using Potassium Permanganate and Catalyzed Hydrogen Peroxide." </t>
    </r>
    <r>
      <rPr>
        <i/>
        <sz val="10"/>
        <rFont val="Arial"/>
        <family val="0"/>
      </rPr>
      <t>J. Environ. Eng.</t>
    </r>
    <r>
      <rPr>
        <sz val="10"/>
        <rFont val="Arial"/>
        <family val="0"/>
      </rPr>
      <t>, 131(12), 1724-32.</t>
    </r>
  </si>
  <si>
    <r>
      <t xml:space="preserve">Dai, Q.; Reitsma, S. (2002). "Two-Dimensional Experimental Studies of Permanganate Flushing of Pooled DNAPL." </t>
    </r>
    <r>
      <rPr>
        <i/>
        <sz val="10"/>
        <rFont val="Arial"/>
        <family val="0"/>
      </rPr>
      <t>The Third International Conference on Remediation of Chlorinated and Recalcitrant Compounds</t>
    </r>
    <r>
      <rPr>
        <sz val="10"/>
        <rFont val="Arial"/>
        <family val="0"/>
      </rPr>
      <t>, Monterey, California, Paper 1A-13.</t>
    </r>
  </si>
  <si>
    <r>
      <t xml:space="preserve">Dai, Q.; Reitsma, S. (2004). "Kinetic Study of Permanganate Oxidation of Tetrachloroethylene at a High pH Under Acidic Conditions." </t>
    </r>
    <r>
      <rPr>
        <i/>
        <sz val="10"/>
        <rFont val="Arial"/>
        <family val="0"/>
      </rPr>
      <t>Remediation</t>
    </r>
    <r>
      <rPr>
        <sz val="10"/>
        <rFont val="Arial"/>
        <family val="0"/>
      </rPr>
      <t>, 14(4), 67-79.</t>
    </r>
  </si>
  <si>
    <r>
      <t xml:space="preserve">Damm, J.H.; Hardacre, C.; Kalin, R.M.; Walsh, K.P. (2002). "Kinetics of the Oxidation of Methyl Tert-butyl Ether (MTBE) by Potassium Permanganate." </t>
    </r>
    <r>
      <rPr>
        <i/>
        <sz val="10"/>
        <rFont val="Arial"/>
        <family val="0"/>
      </rPr>
      <t>Wat. Res.</t>
    </r>
    <r>
      <rPr>
        <sz val="10"/>
        <rFont val="Arial"/>
        <family val="0"/>
      </rPr>
      <t>, 36, 3638-3646.</t>
    </r>
  </si>
  <si>
    <r>
      <t xml:space="preserve">Dietrich, A.M.; Hoehn, R.C.; Dufresne, L.C.; Buffin, L.W.; Rashash, M.C.; Parker, B.C. (1995). "Oxidation of Odorous and Nonodorous Algal Metabolites by Permanganate, Chlorine, and Chlorine Dioxide." </t>
    </r>
    <r>
      <rPr>
        <i/>
        <sz val="10"/>
        <rFont val="Arial"/>
        <family val="0"/>
      </rPr>
      <t>Wat. Sci. Tech.</t>
    </r>
    <r>
      <rPr>
        <sz val="10"/>
        <rFont val="Arial"/>
        <family val="0"/>
      </rPr>
      <t>, 31(11), 223-228.</t>
    </r>
  </si>
  <si>
    <r>
      <t xml:space="preserve">Drescher, E.; Gavaskar, A.R.; Sass, B.M.; Cumming, L.J.; Dresher, M.J.; Williamson, T.K.J. (1998). "Batch and Column Testing to Evaluation Oxidation of DNAPL Source Zones." </t>
    </r>
    <r>
      <rPr>
        <i/>
        <sz val="10"/>
        <rFont val="Arial"/>
        <family val="0"/>
      </rPr>
      <t>The First International Conference on Remediation of Chlorinated and Recalcitrant Compounds</t>
    </r>
    <r>
      <rPr>
        <sz val="10"/>
        <rFont val="Arial"/>
        <family val="0"/>
      </rPr>
      <t>, Monterey, California, 425-432.</t>
    </r>
  </si>
  <si>
    <r>
      <t xml:space="preserve">Fatiadi, A.J. (1987). "The Classical Permanganate Ion: Still a Novel Oxidant in Organic Chemistry." </t>
    </r>
    <r>
      <rPr>
        <i/>
        <sz val="10"/>
        <rFont val="Arial"/>
        <family val="0"/>
      </rPr>
      <t>Synthesis</t>
    </r>
    <r>
      <rPr>
        <sz val="10"/>
        <rFont val="Arial"/>
        <family val="0"/>
      </rPr>
      <t>, February, 85-103.</t>
    </r>
  </si>
  <si>
    <r>
      <t xml:space="preserve">Gates, D.D.; Siegrist, R.L.; Cline, S.R. (1995). "Chemical Oxidation of Volatile and Semi-Volatile Organic Compounds in Soil." </t>
    </r>
    <r>
      <rPr>
        <i/>
        <sz val="10"/>
        <rFont val="Arial"/>
        <family val="0"/>
      </rPr>
      <t>Proc. Air and Waste Management Association Conference</t>
    </r>
    <r>
      <rPr>
        <sz val="10"/>
        <rFont val="Arial"/>
        <family val="0"/>
      </rPr>
      <t>.</t>
    </r>
  </si>
  <si>
    <r>
      <t xml:space="preserve">Gates-Anderson, D.D.; Siegrist, R.L.; Cline, S.R. (2001). "Comparison of Potassium Permanganate and Hydrogen Peroxide as Chemical Oxidants for Organically Contaminated Soils." </t>
    </r>
    <r>
      <rPr>
        <i/>
        <sz val="10"/>
        <rFont val="Arial"/>
        <family val="0"/>
      </rPr>
      <t>J. Environ. Eng.</t>
    </r>
    <r>
      <rPr>
        <sz val="10"/>
        <rFont val="Arial"/>
        <family val="0"/>
      </rPr>
      <t>, 127(4), 337-347.</t>
    </r>
  </si>
  <si>
    <r>
      <t xml:space="preserve">Gifford, J.S.; George, D.B.; Adams, V.D. (1989). "Synergistic Effects of Potassium Permanganate and PAC in Direct Filtration Systems for THM Precursor Removal." </t>
    </r>
    <r>
      <rPr>
        <i/>
        <sz val="10"/>
        <rFont val="Arial"/>
        <family val="0"/>
      </rPr>
      <t>Wat. Res.</t>
    </r>
    <r>
      <rPr>
        <sz val="10"/>
        <rFont val="Arial"/>
        <family val="0"/>
      </rPr>
      <t>, 23(10), 1305-1312.</t>
    </r>
  </si>
  <si>
    <r>
      <t xml:space="preserve">Greenburg, D.; Hicks, P.; Noel, J.; Hockett, R. (2004). "Oxidant Demand Analyses, Field Pilot Tests, and Permanganate Consumption Kinetics." </t>
    </r>
    <r>
      <rPr>
        <i/>
        <sz val="10"/>
        <rFont val="Arial"/>
        <family val="0"/>
      </rPr>
      <t>The Fourth International Conference on Remediation of Chlorinated and Recalcitrant Compounds</t>
    </r>
    <r>
      <rPr>
        <sz val="10"/>
        <rFont val="Arial"/>
        <family val="0"/>
      </rPr>
      <t>, Monterey, California, Paper 2A-04.</t>
    </r>
  </si>
  <si>
    <r>
      <t xml:space="preserve">Griffith, S.M.; Schnitzer, M. (1975). "Oxidative Degradation of Humic and Fulvic Acids Extracted from Tropical Volcanic Soils." </t>
    </r>
    <r>
      <rPr>
        <i/>
        <sz val="10"/>
        <rFont val="Arial"/>
        <family val="0"/>
      </rPr>
      <t>Can. J. Soil Sci.</t>
    </r>
    <r>
      <rPr>
        <sz val="10"/>
        <rFont val="Arial"/>
        <family val="0"/>
      </rPr>
      <t>, 55, 251-267.</t>
    </r>
  </si>
  <si>
    <r>
      <t xml:space="preserve">Hønning, J.; Broholm, M.M.; Larsen, T.H.; Bjerg, P.L. (2004). "Oxidation Kinetics and Consumption of Potassium Permanganate in Moraine Clay." </t>
    </r>
    <r>
      <rPr>
        <i/>
        <sz val="10"/>
        <rFont val="Arial"/>
        <family val="0"/>
      </rPr>
      <t>The Third International Conference on Oxidation and Reduction Technologies for In-Situ Treatment of Soil and Groundwater (ORTs-3)</t>
    </r>
    <r>
      <rPr>
        <sz val="10"/>
        <rFont val="Arial"/>
        <family val="0"/>
      </rPr>
      <t>, San Diego, California, XXX.</t>
    </r>
  </si>
  <si>
    <r>
      <t xml:space="preserve">Hood, E.; Thomson, N.R.; Grossi, D.; Farquhar, G.J. (2000). "Experimental Determination of the Kinetic Rate Law for the Oxidation of Perchloroethylene by Potassium Permanganate." </t>
    </r>
    <r>
      <rPr>
        <i/>
        <sz val="10"/>
        <rFont val="Arial"/>
        <family val="0"/>
      </rPr>
      <t>Chemosphere</t>
    </r>
    <r>
      <rPr>
        <sz val="10"/>
        <rFont val="Arial"/>
        <family val="0"/>
      </rPr>
      <t>, 40, 1383-1388.</t>
    </r>
  </si>
  <si>
    <r>
      <t xml:space="preserve">Huang, K.-C.; Hoag, G.E.; Chheda, P.; Woody, B.A.; Dobbs, G.M. (2001). "Oxidation of chlorinated ethenes by potassium permanganate: a kinetics study." </t>
    </r>
    <r>
      <rPr>
        <i/>
        <sz val="10"/>
        <rFont val="Arial"/>
        <family val="0"/>
      </rPr>
      <t>J. Hazard. Mater.</t>
    </r>
    <r>
      <rPr>
        <sz val="10"/>
        <rFont val="Arial"/>
        <family val="0"/>
      </rPr>
      <t>, B87, 155-169.</t>
    </r>
  </si>
  <si>
    <r>
      <t xml:space="preserve">Huang, K.C.; Hoag, G.E.; Chheda, P.; Woody, B.A.; Dobbs, G.M. (2002). "Chemical Oxidation of Trichloroethylene with Potassium Permanganate in a Porous Medium." </t>
    </r>
    <r>
      <rPr>
        <i/>
        <sz val="10"/>
        <rFont val="Arial"/>
        <family val="0"/>
      </rPr>
      <t>Advances in Environmental Research</t>
    </r>
    <r>
      <rPr>
        <sz val="10"/>
        <rFont val="Arial"/>
        <family val="0"/>
      </rPr>
      <t>, 7, 217-229.</t>
    </r>
  </si>
  <si>
    <r>
      <t xml:space="preserve">Huang, K.; Hoag, G.E.; Chheda, P.; Woody, B.A.; Dobbs, G.M. (2002). "Kinetics and Mechanism of Oxidation of Tetrachloroethylene with Permanganate." </t>
    </r>
    <r>
      <rPr>
        <i/>
        <sz val="10"/>
        <rFont val="Arial"/>
        <family val="0"/>
      </rPr>
      <t>Chemosphere</t>
    </r>
    <r>
      <rPr>
        <sz val="10"/>
        <rFont val="Arial"/>
        <family val="0"/>
      </rPr>
      <t>, 46(6), 815-825.</t>
    </r>
  </si>
  <si>
    <r>
      <t xml:space="preserve">Hunkeler, D.; Aravena, R.; Parker, B.L.; Cherry, J.A.; Diao, X. (2003). "Monitoring Oxidation of Chlorinated Ethenes by permanganate in Groundwater Using Stable isotopes: Laboratory and Field Studies." </t>
    </r>
    <r>
      <rPr>
        <i/>
        <sz val="10"/>
        <rFont val="Arial"/>
        <family val="0"/>
      </rPr>
      <t>Environ. Sci. Technol.</t>
    </r>
    <r>
      <rPr>
        <sz val="10"/>
        <rFont val="Arial"/>
        <family val="0"/>
      </rPr>
      <t>, 37, 798-804.</t>
    </r>
  </si>
  <si>
    <r>
      <t xml:space="preserve">Jazdanian, A.D.; Fieber, L.L.; Tisoncik, D.; Huang, K.C.; Mao, F.; Dahmani, A. (2004). "Chemical Oxidation of Chloroethanes and Chloroethenes in a Rock/Groundwater System." </t>
    </r>
    <r>
      <rPr>
        <i/>
        <sz val="10"/>
        <rFont val="Arial"/>
        <family val="0"/>
      </rPr>
      <t>The Fourth International Conference on Remediation of Chlorinated and Recalcitrant Compounds</t>
    </r>
    <r>
      <rPr>
        <sz val="10"/>
        <rFont val="Arial"/>
        <family val="0"/>
      </rPr>
      <t>, Monterey, California, Paper 2F-01.</t>
    </r>
  </si>
  <si>
    <r>
      <t xml:space="preserve">Kang, N.; Hua, I.; Rao, P.S.C. (2004). "Production and Characterization of Encapsulated Potassium Permanganate for Sustained Release as an in Situ Oxidant." </t>
    </r>
    <r>
      <rPr>
        <i/>
        <sz val="10"/>
        <rFont val="Arial"/>
        <family val="0"/>
      </rPr>
      <t>Ind. Eng. Chem. Res.</t>
    </r>
    <r>
      <rPr>
        <sz val="10"/>
        <rFont val="Arial"/>
        <family val="0"/>
      </rPr>
      <t>, 43, 5187-5193.</t>
    </r>
  </si>
  <si>
    <r>
      <t xml:space="preserve">Kim, K.; Gurol, M.D. (2005). "Reaction of Nonaqueous Phase TCE with Permanganate." </t>
    </r>
    <r>
      <rPr>
        <i/>
        <sz val="10"/>
        <rFont val="Arial"/>
        <family val="0"/>
      </rPr>
      <t>Environ. Sci. Technol.</t>
    </r>
    <r>
      <rPr>
        <sz val="10"/>
        <rFont val="Arial"/>
        <family val="0"/>
      </rPr>
      <t>(39), 9303-9308.</t>
    </r>
  </si>
  <si>
    <r>
      <t xml:space="preserve">Knocke, W.R.; Van Benschoten, J.E.; Kearney, M.J.; Saborski, A.W.; Reckhow, D.A. (1991). "Kinetics of Manganese and Iron Oxidation by Potassium Permanganate and Chlorine Dioxide." </t>
    </r>
    <r>
      <rPr>
        <i/>
        <sz val="10"/>
        <rFont val="Arial"/>
        <family val="0"/>
      </rPr>
      <t>Research and Technology</t>
    </r>
    <r>
      <rPr>
        <sz val="10"/>
        <rFont val="Arial"/>
        <family val="0"/>
      </rPr>
      <t>, June, 80-87.</t>
    </r>
  </si>
  <si>
    <r>
      <t xml:space="preserve">Ladbury, J.W.; Cullis, C.F. (1958). "Kinetics and Mechanism of Oxidation by Permanganate." </t>
    </r>
    <r>
      <rPr>
        <i/>
        <sz val="10"/>
        <rFont val="Arial"/>
        <family val="0"/>
      </rPr>
      <t>Chem. Rev</t>
    </r>
    <r>
      <rPr>
        <sz val="10"/>
        <rFont val="Arial"/>
        <family val="0"/>
      </rPr>
      <t>. 58:403–438</t>
    </r>
  </si>
  <si>
    <r>
      <t xml:space="preserve">Lee, E.S.; Seol, Y.; Fang, Y.C.; Schwartz, F.W. (2003). "Destruction Efficiencies and Dynamics of Reaction Fronts Associated with the Permanganate Oxidation of Trichloroethylene." </t>
    </r>
    <r>
      <rPr>
        <i/>
        <sz val="10"/>
        <rFont val="Arial"/>
        <family val="0"/>
      </rPr>
      <t>Environ. Sci. Technol.</t>
    </r>
    <r>
      <rPr>
        <sz val="10"/>
        <rFont val="Arial"/>
        <family val="0"/>
      </rPr>
      <t>, 37(11), 2540-2546.</t>
    </r>
  </si>
  <si>
    <r>
      <t xml:space="preserve">Li, X.D.; Schwartz, F.W. (2000). "Efficiency Problems Related to Permanganate Oxidation Schemes." </t>
    </r>
    <r>
      <rPr>
        <i/>
        <sz val="10"/>
        <rFont val="Arial"/>
        <family val="0"/>
      </rPr>
      <t>The Second International Conference on Remediation of Chlorinated and Recalcitrant Compounds</t>
    </r>
    <r>
      <rPr>
        <sz val="10"/>
        <rFont val="Arial"/>
        <family val="0"/>
      </rPr>
      <t>, Monterey, California, 41-48.</t>
    </r>
  </si>
  <si>
    <r>
      <t xml:space="preserve">Li, X.D.; Schwartz, F.W. (2004). "DNAPL Remediation with In Situ Chemical Oxidation using Potassium Permanganate. Part I. Mineralogy of Mn oxide and Its Dissolution in Organic Acids." </t>
    </r>
    <r>
      <rPr>
        <i/>
        <sz val="10"/>
        <rFont val="Arial"/>
        <family val="0"/>
      </rPr>
      <t>J. of Contam. Hydrol.</t>
    </r>
    <r>
      <rPr>
        <sz val="10"/>
        <rFont val="Arial"/>
        <family val="0"/>
      </rPr>
      <t>, 39-53.</t>
    </r>
  </si>
  <si>
    <r>
      <t xml:space="preserve">Li, X.D.; Schwartz, F.W. (2004). "DNAPL Remediation with In Situ Chemical Oxidation using Potassium Permanganate. Part II. Increasing Removal efficiency by Dissolving Mn Oxide Precipitates." </t>
    </r>
    <r>
      <rPr>
        <i/>
        <sz val="10"/>
        <rFont val="Arial"/>
        <family val="0"/>
      </rPr>
      <t>J. Contam. Hydrol.</t>
    </r>
    <r>
      <rPr>
        <sz val="10"/>
        <rFont val="Arial"/>
        <family val="0"/>
      </rPr>
      <t>, 68, 269-287.</t>
    </r>
  </si>
  <si>
    <r>
      <t xml:space="preserve">Ma, J.; Li, G. (1993). "Laboratory and Full-scale Plant Studies of Permanganate Oxidation as an Aid in Coagulation." </t>
    </r>
    <r>
      <rPr>
        <i/>
        <sz val="10"/>
        <rFont val="Arial"/>
        <family val="0"/>
      </rPr>
      <t>Wat. Sci. Tech.</t>
    </r>
    <r>
      <rPr>
        <sz val="10"/>
        <rFont val="Arial"/>
        <family val="0"/>
      </rPr>
      <t>, 27(11), 47-54.</t>
    </r>
  </si>
  <si>
    <r>
      <t xml:space="preserve">MacKinnon, L.K.; Thomson, N.R. (2002). "Laboratory-scale In Situ Chemical oxidation of a Perchloroethylene Pool Using Permanganate." </t>
    </r>
    <r>
      <rPr>
        <i/>
        <sz val="10"/>
        <rFont val="Arial"/>
        <family val="0"/>
      </rPr>
      <t>J. Contam. Hydrol.</t>
    </r>
    <r>
      <rPr>
        <sz val="10"/>
        <rFont val="Arial"/>
        <family val="0"/>
      </rPr>
      <t>, 56(49-74).</t>
    </r>
  </si>
  <si>
    <r>
      <t xml:space="preserve">MacKinnon, L.K.; Cox, E.E.; Hood, E.D.; Mumford, K.G.; Thomson, N.R. (2002). "Evaluation of Oxidation and Bioremediation for CVOCs in Fractured Bedrock." </t>
    </r>
    <r>
      <rPr>
        <i/>
        <sz val="10"/>
        <rFont val="Arial"/>
        <family val="0"/>
      </rPr>
      <t>The Third International Conference on Remediation of Chlorinated and Recalcitrant Compounds</t>
    </r>
    <r>
      <rPr>
        <sz val="10"/>
        <rFont val="Arial"/>
        <family val="0"/>
      </rPr>
      <t>, Monterey, California, Paper 2H-58.</t>
    </r>
  </si>
  <si>
    <r>
      <t xml:space="preserve">Morgan, J.J.; Stumm, W. (1964). "Colloid-chemical Properties of manganese Dioxide." </t>
    </r>
    <r>
      <rPr>
        <i/>
        <sz val="10"/>
        <rFont val="Arial"/>
        <family val="0"/>
      </rPr>
      <t>Journal of Colloid Science</t>
    </r>
    <r>
      <rPr>
        <sz val="10"/>
        <rFont val="Arial"/>
        <family val="0"/>
      </rPr>
      <t>, 19, 347-359.</t>
    </r>
  </si>
  <si>
    <r>
      <t xml:space="preserve">Mulvaney, P.; Cooper, R.; Grieser, F. (1990). "Kinetics of Reductive Dissolution of Colloidal Manganese Dioxide." </t>
    </r>
    <r>
      <rPr>
        <i/>
        <sz val="10"/>
        <rFont val="Arial"/>
        <family val="0"/>
      </rPr>
      <t>J. Phys. Chem.</t>
    </r>
    <r>
      <rPr>
        <sz val="10"/>
        <rFont val="Arial"/>
        <family val="0"/>
      </rPr>
      <t>, 94, 8339-8345.</t>
    </r>
  </si>
  <si>
    <r>
      <t xml:space="preserve">Mumford, K.G.; Thomson, N.R.; Allen-King, R.M. (2002). "Investigating the Kinetic Nature of Natural Oxidant Demand during ISCO." </t>
    </r>
    <r>
      <rPr>
        <i/>
        <sz val="10"/>
        <rFont val="Arial"/>
        <family val="0"/>
      </rPr>
      <t>The Third International Conference on Remediation of Chlorinated and Recalcitrant Compounds</t>
    </r>
    <r>
      <rPr>
        <sz val="10"/>
        <rFont val="Arial"/>
        <family val="0"/>
      </rPr>
      <t>, Monterey, California, Paper 2C-37.</t>
    </r>
  </si>
  <si>
    <r>
      <t xml:space="preserve">Mumford, K.G.; Lamarche, C.S.; Thomson, N.R. (2004). "Natural Oxidant Demand of Aquifer Materials Using the Push-Pull Technique." </t>
    </r>
    <r>
      <rPr>
        <i/>
        <sz val="10"/>
        <rFont val="Arial"/>
        <family val="0"/>
      </rPr>
      <t>J of Environmental Engineering</t>
    </r>
    <r>
      <rPr>
        <sz val="10"/>
        <rFont val="Arial"/>
        <family val="0"/>
      </rPr>
      <t>, October, 1139-1146.</t>
    </r>
  </si>
  <si>
    <r>
      <t xml:space="preserve">Mumford, K.G.; Thomson, N.R.; Allen-King, R.M. (2005). "Bench-Scale Investigation of Permanganate Natural Oxidant Demand Kinetics." </t>
    </r>
    <r>
      <rPr>
        <i/>
        <sz val="10"/>
        <rFont val="Arial"/>
        <family val="0"/>
      </rPr>
      <t>Environ. Sci. Technol.</t>
    </r>
    <r>
      <rPr>
        <sz val="10"/>
        <rFont val="Arial"/>
        <family val="0"/>
      </rPr>
      <t>, 39, 2835-2840.</t>
    </r>
  </si>
  <si>
    <r>
      <t xml:space="preserve">Ortiz De Serra, M.I.; Schnitzer, M. (1973). "The Chemistry of Humic and Fulvic Acids Extracted from Argentine Soils-II. Permanganate Oxidation of Methylated Humic and Fulvic Acids." </t>
    </r>
    <r>
      <rPr>
        <i/>
        <sz val="10"/>
        <rFont val="Arial"/>
        <family val="0"/>
      </rPr>
      <t>Soil. Biol. Biochem.</t>
    </r>
    <r>
      <rPr>
        <sz val="10"/>
        <rFont val="Arial"/>
        <family val="0"/>
      </rPr>
      <t>, 5, 287-296.</t>
    </r>
  </si>
  <si>
    <r>
      <t xml:space="preserve">Perez-Bonito, J.F.; Arias, C. (1991a). "A Kinetic Study of the Permanganate Oxidation of Triethylamine. Catalysis by Solube Colloids." </t>
    </r>
    <r>
      <rPr>
        <i/>
        <sz val="10"/>
        <rFont val="Arial"/>
        <family val="0"/>
      </rPr>
      <t>International Journal of Chemical Kinetics</t>
    </r>
    <r>
      <rPr>
        <sz val="10"/>
        <rFont val="Arial"/>
        <family val="0"/>
      </rPr>
      <t>, 23, 717-732.</t>
    </r>
  </si>
  <si>
    <r>
      <t xml:space="preserve">Perez-Bonito, J.F.; Arias, C. (1991b). "Occurrence of Colloidal Manganese Dioxide in Permanganate Reactions." </t>
    </r>
    <r>
      <rPr>
        <i/>
        <sz val="10"/>
        <rFont val="Arial"/>
        <family val="0"/>
      </rPr>
      <t>Journal of Colloid and Interface Science</t>
    </r>
    <r>
      <rPr>
        <sz val="10"/>
        <rFont val="Arial"/>
        <family val="0"/>
      </rPr>
      <t>, 152(1), 70-84.</t>
    </r>
  </si>
  <si>
    <r>
      <t xml:space="preserve">Petri, B.G.; Siegrist, R.L.; Crimi, M.L. (2008). "Effects of Groundwater Velocity and Permanganate Concentration of DNAPL Mass Depletion Rates during In Situ Oxidation." </t>
    </r>
    <r>
      <rPr>
        <i/>
        <sz val="10"/>
        <rFont val="Arial"/>
        <family val="0"/>
      </rPr>
      <t>J. Environ. Eng.</t>
    </r>
    <r>
      <rPr>
        <sz val="10"/>
        <rFont val="Arial"/>
        <family val="0"/>
      </rPr>
      <t>, 134(1), 1-13.</t>
    </r>
  </si>
  <si>
    <r>
      <t xml:space="preserve">Pizzigallo, M.D.R.; Ruggiero, P.; Crecchio, C.; Mininni, R. (1995). "Manganese and Iron Oxides as Reactants for Oxidation of Chlorophenols." </t>
    </r>
    <r>
      <rPr>
        <i/>
        <sz val="10"/>
        <rFont val="Arial"/>
        <family val="0"/>
      </rPr>
      <t>Soil. Sci. Soc. Am. J.</t>
    </r>
    <r>
      <rPr>
        <sz val="10"/>
        <rFont val="Arial"/>
        <family val="0"/>
      </rPr>
      <t>, 59, 444-452h.</t>
    </r>
  </si>
  <si>
    <r>
      <t xml:space="preserve">Poulson, S.R.; Naraoka, H. (2002). "Carbon Isotope Fractionation during Permanganate Oxidation of Chlorinated Ethylenes (cDCE, TCE, PCE)." </t>
    </r>
    <r>
      <rPr>
        <i/>
        <sz val="10"/>
        <rFont val="Arial"/>
        <family val="0"/>
      </rPr>
      <t>Environ. Sci. Technol.</t>
    </r>
    <r>
      <rPr>
        <sz val="10"/>
        <rFont val="Arial"/>
        <family val="0"/>
      </rPr>
      <t>, 36, 3270-3274.</t>
    </r>
  </si>
  <si>
    <r>
      <t xml:space="preserve">Reitsma, S.; Marshall, M. (2000). "Experimental Study of Oxidation of Pooled NAPL." </t>
    </r>
    <r>
      <rPr>
        <i/>
        <sz val="10"/>
        <rFont val="Arial"/>
        <family val="0"/>
      </rPr>
      <t>The Second International Conference on the Remediation of Chlorinated and Recalcitrant Compounds</t>
    </r>
    <r>
      <rPr>
        <sz val="10"/>
        <rFont val="Arial"/>
        <family val="0"/>
      </rPr>
      <t>, Monterey, California, 25-32.</t>
    </r>
  </si>
  <si>
    <r>
      <t xml:space="preserve">Reitsma, S.; Randhawa, J. (2002). "Experimental Investigation of Manganese Dioxide Pluging of Porous Media." </t>
    </r>
    <r>
      <rPr>
        <i/>
        <sz val="10"/>
        <rFont val="Arial"/>
        <family val="0"/>
      </rPr>
      <t>The Third International Conference on Remediation of Chlorinated and Recalcitrant Compounds</t>
    </r>
    <r>
      <rPr>
        <sz val="10"/>
        <rFont val="Arial"/>
        <family val="0"/>
      </rPr>
      <t>, Monterey, California, Paper 2C-39.</t>
    </r>
  </si>
  <si>
    <r>
      <t xml:space="preserve">Ross, C.; Murdoch, L.C.; Freedman, D.L.; Siegrist, R.L. (2005). "Characteristics of Potassium Permanganate Encapsulated in Polymer." </t>
    </r>
    <r>
      <rPr>
        <i/>
        <sz val="10"/>
        <rFont val="Arial"/>
        <family val="0"/>
      </rPr>
      <t>J. Environ. Eng.</t>
    </r>
    <r>
      <rPr>
        <sz val="10"/>
        <rFont val="Arial"/>
        <family val="0"/>
      </rPr>
      <t>, 131(8), 1203-1211.</t>
    </r>
  </si>
  <si>
    <r>
      <t xml:space="preserve">Schnarr, M.; Truax, C.; Hood, E.; Gonully, T.; Stickney, B. (1998). "Laboratory and Controlled Field Experimentation Using Potassium Permanganate to Remediate Trichloroethylene and Perchloroethylene DNAPLs in Porous Media." </t>
    </r>
    <r>
      <rPr>
        <i/>
        <sz val="10"/>
        <rFont val="Arial"/>
        <family val="0"/>
      </rPr>
      <t>J. Contam. Hydrol.</t>
    </r>
    <r>
      <rPr>
        <sz val="10"/>
        <rFont val="Arial"/>
        <family val="0"/>
      </rPr>
      <t>, 29(3), 205-224.</t>
    </r>
  </si>
  <si>
    <r>
      <t xml:space="preserve">Schnitzer, M.; Desjardins, J.G. (1970). "Alkaline Permanganate Oxidation of Methylated and Unmethylated Fulvic Acid." </t>
    </r>
    <r>
      <rPr>
        <i/>
        <sz val="10"/>
        <rFont val="Arial"/>
        <family val="0"/>
      </rPr>
      <t>Soil. Sci. Soc. Amer. Proc.</t>
    </r>
    <r>
      <rPr>
        <sz val="10"/>
        <rFont val="Arial"/>
        <family val="0"/>
      </rPr>
      <t>, 34, 77-79.</t>
    </r>
  </si>
  <si>
    <r>
      <t xml:space="preserve">Schroth, M.H.; Oostrom, M.; Wietsma, T.W.; Istok, J.D. (2001). "In-situ Oxidation of trichloroethene by Permanganate: Effects on Porous medium Hydraulic Properties." </t>
    </r>
    <r>
      <rPr>
        <i/>
        <sz val="10"/>
        <rFont val="Arial"/>
        <family val="0"/>
      </rPr>
      <t>J. Contam. Hydrol.</t>
    </r>
    <r>
      <rPr>
        <sz val="10"/>
        <rFont val="Arial"/>
        <family val="0"/>
      </rPr>
      <t>, 50(1-2), 78-98.</t>
    </r>
  </si>
  <si>
    <r>
      <t xml:space="preserve">Seol, Y.; Schwartz, F.W. (2000). "Phase-transfer Catalysis Applied to the Oxidation of Nonaqueous hase Trichloroethylene by Potassium Permanganate." </t>
    </r>
    <r>
      <rPr>
        <i/>
        <sz val="10"/>
        <rFont val="Arial"/>
        <family val="0"/>
      </rPr>
      <t>J. Contam. Hydrol.</t>
    </r>
    <r>
      <rPr>
        <sz val="10"/>
        <rFont val="Arial"/>
        <family val="0"/>
      </rPr>
      <t>, 44, 185-201.</t>
    </r>
  </si>
  <si>
    <r>
      <t xml:space="preserve">Seol, Y.; Schwartz, F.W.; Lee, S. (2001). "Oxidation of Binary DNAPL Mixtures using Potassium Permanganate with a Phase Transfer Catalyst." </t>
    </r>
    <r>
      <rPr>
        <i/>
        <sz val="10"/>
        <rFont val="Arial"/>
        <family val="0"/>
      </rPr>
      <t>Ground Water Monit. Remediat.</t>
    </r>
    <r>
      <rPr>
        <sz val="10"/>
        <rFont val="Arial"/>
        <family val="0"/>
      </rPr>
      <t>, 124-132.</t>
    </r>
  </si>
  <si>
    <r>
      <t xml:space="preserve">Siegrist, R.L.; Lowe, K.S.; Murdoch, L.C.; Case, T.L. (1999). "In Situ Oxidation by Fracture Emplaced Reactive Solids." </t>
    </r>
    <r>
      <rPr>
        <i/>
        <sz val="10"/>
        <rFont val="Arial"/>
        <family val="0"/>
      </rPr>
      <t>J. Environ. Eng.</t>
    </r>
    <r>
      <rPr>
        <sz val="10"/>
        <rFont val="Arial"/>
        <family val="0"/>
      </rPr>
      <t>, 125(5), 429-440.</t>
    </r>
  </si>
  <si>
    <r>
      <t xml:space="preserve">Singh, N.; Lee, D.G. (2001). "Permanganate: A Green and Versatile Industrial Oxidant." </t>
    </r>
    <r>
      <rPr>
        <i/>
        <sz val="10"/>
        <rFont val="Arial"/>
        <family val="0"/>
      </rPr>
      <t>Organic Process Research and Development</t>
    </r>
    <r>
      <rPr>
        <sz val="10"/>
        <rFont val="Arial"/>
        <family val="0"/>
      </rPr>
      <t>, 5, 599-603.</t>
    </r>
  </si>
  <si>
    <r>
      <t xml:space="preserve">Struse, A.M.; Siegrist, R.L.; Dawson, H.E.; Urynowicz, M.A. (2002b). "Diffusive Transport of Permanganate During In Situ Oxidation." </t>
    </r>
    <r>
      <rPr>
        <i/>
        <sz val="10"/>
        <rFont val="Arial"/>
        <family val="0"/>
      </rPr>
      <t>J. Environ. Eng.</t>
    </r>
    <r>
      <rPr>
        <sz val="10"/>
        <rFont val="Arial"/>
        <family val="0"/>
      </rPr>
      <t>, 128(4), 327-334.</t>
    </r>
  </si>
  <si>
    <r>
      <t xml:space="preserve">Struse, A.M.; Marvin, B.K.; Harris, S.T.; Clayton, W.S. (2002a). "Push-Pull Tests: Field Evaluation of In Situ Chemical Oxidation of High Explosives at the Pantex Plant." </t>
    </r>
    <r>
      <rPr>
        <i/>
        <sz val="10"/>
        <rFont val="Arial"/>
        <family val="0"/>
      </rPr>
      <t>The Third International Conference on Remediation of Chlorinated and Recalcitrant Compounds</t>
    </r>
    <r>
      <rPr>
        <sz val="10"/>
        <rFont val="Arial"/>
        <family val="0"/>
      </rPr>
      <t>, Monterey, California, Paper 2G-06.</t>
    </r>
  </si>
  <si>
    <r>
      <t xml:space="preserve">Thepsithar, P.; Roberts, E.P.L. (2006). "Removal of Phenol from Contaminated Kaolin Using Electrokinetically Enhanced In Situ Chemical Oxidation." </t>
    </r>
    <r>
      <rPr>
        <i/>
        <sz val="10"/>
        <rFont val="Arial"/>
        <family val="0"/>
      </rPr>
      <t>Environ. Sci. Technol.</t>
    </r>
    <r>
      <rPr>
        <sz val="10"/>
        <rFont val="Arial"/>
        <family val="0"/>
      </rPr>
      <t>, 40(19), 6098-6103.</t>
    </r>
  </si>
  <si>
    <r>
      <t xml:space="preserve">Thomson, N.R.; Hood, E.D.; MacKinnon, L.K. (2000). "Source Zone Mass Removal using Permanganate: Expectations and Potential Limitations." </t>
    </r>
    <r>
      <rPr>
        <i/>
        <sz val="10"/>
        <rFont val="Arial"/>
        <family val="0"/>
      </rPr>
      <t>The Second International Conference on Remediation of Chlorinated and Recalcitrant Compounds</t>
    </r>
    <r>
      <rPr>
        <sz val="10"/>
        <rFont val="Arial"/>
        <family val="0"/>
      </rPr>
      <t>, Monterey, California, 9-16.</t>
    </r>
  </si>
  <si>
    <r>
      <t xml:space="preserve">Tollefsrud, E.; Schreier, C.G. (2002). "Effectiveness of Chemical Oxidation to Remove Organochlorine Pesticides from Soil." </t>
    </r>
    <r>
      <rPr>
        <i/>
        <sz val="10"/>
        <rFont val="Arial"/>
        <family val="0"/>
      </rPr>
      <t>The Third International Conference on Remediation of Chlorinated and Recalcitrant Compounds</t>
    </r>
    <r>
      <rPr>
        <sz val="10"/>
        <rFont val="Arial"/>
        <family val="0"/>
      </rPr>
      <t>, Monterey, California, Paper 2C-16.</t>
    </r>
  </si>
  <si>
    <r>
      <t xml:space="preserve">Tratnyek, P.G.; Johnson, T.L.; Warner, S.D.; Clarke, H.S.; Baker, J.A. (1998). "In Situ Treatment of Organics By Sequential Reduction and Oxidation." </t>
    </r>
    <r>
      <rPr>
        <i/>
        <sz val="10"/>
        <rFont val="Arial"/>
        <family val="0"/>
      </rPr>
      <t>The First International Conference on Remediation of Chlorinated and Recalcitrant Compounds</t>
    </r>
    <r>
      <rPr>
        <sz val="10"/>
        <rFont val="Arial"/>
        <family val="0"/>
      </rPr>
      <t>, Monterey, California, 371-376.</t>
    </r>
  </si>
  <si>
    <r>
      <t xml:space="preserve">Tunnicliffe, B.S.; Thomson, N.R. (2004). "Mass Removal of Chlorinated Ethenes from Rough-walled Fractures using Permanganate." </t>
    </r>
    <r>
      <rPr>
        <i/>
        <sz val="10"/>
        <rFont val="Arial"/>
        <family val="0"/>
      </rPr>
      <t>J. Contam. Hydrol.</t>
    </r>
    <r>
      <rPr>
        <sz val="10"/>
        <rFont val="Arial"/>
        <family val="0"/>
      </rPr>
      <t>, 75, 91-114.</t>
    </r>
  </si>
  <si>
    <r>
      <t xml:space="preserve">Urynowicz, M.A.; Siegrist, R.L. (2005). "Interphase mass transfer during chemical oxidation of TCE DNAPL in an aqueous system." </t>
    </r>
    <r>
      <rPr>
        <i/>
        <sz val="10"/>
        <rFont val="Arial"/>
        <family val="0"/>
      </rPr>
      <t>J. Contam. Hydrology</t>
    </r>
    <r>
      <rPr>
        <sz val="10"/>
        <rFont val="Arial"/>
        <family val="0"/>
      </rPr>
      <t>(80).</t>
    </r>
  </si>
  <si>
    <r>
      <t xml:space="preserve">Vella, P.A.; Veronda, B. (1993). "Oxidation of Trichloroethylene: A Comparison of Potassium Permanganate and Fenton's Reagent." </t>
    </r>
    <r>
      <rPr>
        <i/>
        <sz val="10"/>
        <rFont val="Arial"/>
        <family val="0"/>
      </rPr>
      <t>Third International Symposium on Chemical Oxidation Technology for the Nineties</t>
    </r>
    <r>
      <rPr>
        <sz val="10"/>
        <rFont val="Arial"/>
        <family val="0"/>
      </rPr>
      <t>, Vanderbilt University, Nashville, TN.</t>
    </r>
  </si>
  <si>
    <r>
      <t xml:space="preserve">Vella, P.A.; Deshinsky, G.; Boll, J.E.; Munder, J.; Joyce, W.M. (1990). "Treatment of Low Level Phenols (ug/L) with Potassium Permanganate." </t>
    </r>
    <r>
      <rPr>
        <i/>
        <sz val="10"/>
        <rFont val="Arial"/>
        <family val="0"/>
      </rPr>
      <t>Research Journal WPCF</t>
    </r>
    <r>
      <rPr>
        <sz val="10"/>
        <rFont val="Arial"/>
        <family val="0"/>
      </rPr>
      <t>, 62(7), 907-914.</t>
    </r>
  </si>
  <si>
    <r>
      <t xml:space="preserve">Veronda, B.; Vlastnik, E.; Setchell, L.; Amarante, D.; Pisarczyk, K. (2001). "In Situ Oxidation of Chlorinated Hydrocarbons." </t>
    </r>
    <r>
      <rPr>
        <i/>
        <sz val="10"/>
        <rFont val="Arial"/>
        <family val="0"/>
      </rPr>
      <t>Industrial Wastewater</t>
    </r>
    <r>
      <rPr>
        <sz val="10"/>
        <rFont val="Arial"/>
        <family val="0"/>
      </rPr>
      <t>, January/February.</t>
    </r>
  </si>
  <si>
    <r>
      <t xml:space="preserve">Waldemer, R.H.; Tratnyek, P.G. (2006). "Kinetics of Contaminant Degradation by Permanganate." </t>
    </r>
    <r>
      <rPr>
        <i/>
        <sz val="10"/>
        <rFont val="Arial"/>
        <family val="0"/>
      </rPr>
      <t>Environ. Sci. Technol.</t>
    </r>
    <r>
      <rPr>
        <sz val="10"/>
        <rFont val="Arial"/>
        <family val="0"/>
      </rPr>
      <t>, 40, 1055-1061.</t>
    </r>
  </si>
  <si>
    <r>
      <t xml:space="preserve">Yan, Y.E.; Schwartz, F.W. (1999). "Oxidative Degradation and Kinetics of Chlorinated Ethylenes by Potassium Permanganate." </t>
    </r>
    <r>
      <rPr>
        <i/>
        <sz val="10"/>
        <rFont val="Arial"/>
        <family val="0"/>
      </rPr>
      <t>J. Contam. Hydrol.</t>
    </r>
    <r>
      <rPr>
        <sz val="10"/>
        <rFont val="Arial"/>
        <family val="0"/>
      </rPr>
      <t>, 37(3), 343-365.</t>
    </r>
  </si>
  <si>
    <r>
      <t xml:space="preserve">Yan, Y.E.; Schwartz, F.W. (2000). "Kinetics and Mechanisms for TCE Oxidation by Permanganate." </t>
    </r>
    <r>
      <rPr>
        <i/>
        <sz val="10"/>
        <rFont val="Arial"/>
        <family val="0"/>
      </rPr>
      <t>Environ. Sci. Technol.</t>
    </r>
    <r>
      <rPr>
        <sz val="10"/>
        <rFont val="Arial"/>
        <family val="0"/>
      </rPr>
      <t>, 34(12), 2535-2541.</t>
    </r>
  </si>
  <si>
    <r>
      <t>Mino, Y.; Moriyama, Y.; Nakatake, Y. (2004). "Degradation of 2,7-Dichlorodibenzo-p-dioxin by Fe</t>
    </r>
    <r>
      <rPr>
        <vertAlign val="superscript"/>
        <sz val="10"/>
        <rFont val="Arial"/>
        <family val="2"/>
      </rPr>
      <t>3+</t>
    </r>
    <r>
      <rPr>
        <sz val="10"/>
        <rFont val="Arial"/>
        <family val="2"/>
      </rPr>
      <t>-H</t>
    </r>
    <r>
      <rPr>
        <vertAlign val="subscript"/>
        <sz val="10"/>
        <rFont val="Arial"/>
        <family val="2"/>
      </rPr>
      <t>2</t>
    </r>
    <r>
      <rPr>
        <sz val="10"/>
        <rFont val="Arial"/>
        <family val="2"/>
      </rPr>
      <t>O</t>
    </r>
    <r>
      <rPr>
        <vertAlign val="subscript"/>
        <sz val="10"/>
        <rFont val="Arial"/>
        <family val="2"/>
      </rPr>
      <t>2</t>
    </r>
    <r>
      <rPr>
        <sz val="10"/>
        <rFont val="Arial"/>
        <family val="2"/>
      </rPr>
      <t xml:space="preserve"> Mixed Reagent." Chemosphere, 57, 365-372.</t>
    </r>
  </si>
  <si>
    <r>
      <t>Ferric oxide (Fe</t>
    </r>
    <r>
      <rPr>
        <vertAlign val="subscript"/>
        <sz val="10"/>
        <rFont val="Arial"/>
        <family val="2"/>
      </rPr>
      <t>2</t>
    </r>
    <r>
      <rPr>
        <sz val="10"/>
        <rFont val="Arial"/>
        <family val="2"/>
      </rPr>
      <t>O</t>
    </r>
    <r>
      <rPr>
        <vertAlign val="subscript"/>
        <sz val="10"/>
        <rFont val="Arial"/>
        <family val="2"/>
      </rPr>
      <t>3</t>
    </r>
    <r>
      <rPr>
        <sz val="10"/>
        <rFont val="Arial"/>
        <family val="2"/>
      </rPr>
      <t>)</t>
    </r>
  </si>
  <si>
    <t>Persulfate Concentration range
(as Na2S2O8)</t>
  </si>
  <si>
    <r>
      <t xml:space="preserve">Aiken, G. (1992). "Chloride Interference in the Analysis of Dissolved Organic Carbon by the Wet Oxidation Method." </t>
    </r>
    <r>
      <rPr>
        <i/>
        <sz val="10"/>
        <rFont val="Arial"/>
        <family val="2"/>
      </rPr>
      <t>Environ. Sci. Technol.</t>
    </r>
    <r>
      <rPr>
        <sz val="10"/>
        <rFont val="Arial"/>
        <family val="2"/>
      </rPr>
      <t>, 26, 2435-2439.</t>
    </r>
  </si>
  <si>
    <r>
      <t xml:space="preserve">Anipsitakis, G.P.; Dionysiou, D.D. (2004). "Radical Generation by the Interaction of Transition Metals with Common Oxidants." </t>
    </r>
    <r>
      <rPr>
        <i/>
        <sz val="10"/>
        <rFont val="Arial"/>
        <family val="2"/>
      </rPr>
      <t>Environ. Sci. Technol.</t>
    </r>
    <r>
      <rPr>
        <sz val="10"/>
        <rFont val="Arial"/>
        <family val="2"/>
      </rPr>
      <t>, 38, 3705-3712.</t>
    </r>
  </si>
  <si>
    <r>
      <t xml:space="preserve">Barbash, A.M.; Hoag, G.E.; Nadim, F. (2006). "Oxidation and Removal of 1,2,4-Trichlorobenzene using Sodium Persulfate in a Sorption-Desorption Experiment." </t>
    </r>
    <r>
      <rPr>
        <i/>
        <sz val="10"/>
        <rFont val="Arial"/>
        <family val="2"/>
      </rPr>
      <t>Water, Air, and Soil Pollution</t>
    </r>
    <r>
      <rPr>
        <sz val="10"/>
        <rFont val="Arial"/>
        <family val="2"/>
      </rPr>
      <t>, 172, 67-80.</t>
    </r>
  </si>
  <si>
    <r>
      <t xml:space="preserve">Block, P.A.; Brown, R.A.; Robinson, D. (2004). "Novel Activation Technologies for Sodium Persulfate In Situ Chemical Oxidation." </t>
    </r>
    <r>
      <rPr>
        <i/>
        <sz val="10"/>
        <rFont val="Arial"/>
        <family val="2"/>
      </rPr>
      <t>The Fourth International Conference on Remediation of Chlorinated and Recalcitrant Compounds</t>
    </r>
    <r>
      <rPr>
        <sz val="10"/>
        <rFont val="Arial"/>
        <family val="2"/>
      </rPr>
      <t>, Monterey, California, Paper 2A-05.</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</si>
</sst>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h:mm:ss\ AM/PM"/>
    <numFmt numFmtId="170" formatCode="[$-409]dddd\,\ mmmm\ dd\,\ yyyy"/>
  </numFmts>
  <fonts count="17">
    <font>
      <sz val="10"/>
      <name val="Arial"/>
      <family val="0"/>
    </font>
    <font>
      <sz val="8"/>
      <name val="Arial"/>
      <family val="0"/>
    </font>
    <font>
      <sz val="18"/>
      <name val="Arial Rounded MT Bold"/>
      <family val="2"/>
    </font>
    <font>
      <u val="single"/>
      <sz val="10"/>
      <color indexed="36"/>
      <name val="Arial"/>
      <family val="0"/>
    </font>
    <font>
      <u val="single"/>
      <sz val="10"/>
      <color indexed="12"/>
      <name val="Arial"/>
      <family val="0"/>
    </font>
    <font>
      <b/>
      <sz val="10"/>
      <name val="Arial"/>
      <family val="2"/>
    </font>
    <font>
      <b/>
      <sz val="8"/>
      <name val="Tahoma"/>
      <family val="0"/>
    </font>
    <font>
      <sz val="8"/>
      <name val="Tahoma"/>
      <family val="0"/>
    </font>
    <font>
      <b/>
      <sz val="11"/>
      <name val="Arial"/>
      <family val="2"/>
    </font>
    <font>
      <b/>
      <vertAlign val="subscript"/>
      <sz val="10"/>
      <name val="Arial"/>
      <family val="0"/>
    </font>
    <font>
      <b/>
      <vertAlign val="superscript"/>
      <sz val="10"/>
      <name val="Arial"/>
      <family val="0"/>
    </font>
    <font>
      <i/>
      <sz val="10"/>
      <name val="Arial"/>
      <family val="0"/>
    </font>
    <font>
      <vertAlign val="subscript"/>
      <sz val="10"/>
      <name val="Arial"/>
      <family val="0"/>
    </font>
    <font>
      <sz val="10"/>
      <color indexed="10"/>
      <name val="Arial"/>
      <family val="2"/>
    </font>
    <font>
      <vertAlign val="superscript"/>
      <sz val="10"/>
      <name val="Arial"/>
      <family val="2"/>
    </font>
    <font>
      <b/>
      <sz val="10"/>
      <name val="Arial Rounded MT Bold"/>
      <family val="2"/>
    </font>
    <font>
      <b/>
      <sz val="8"/>
      <name val="Arial"/>
      <family val="2"/>
    </font>
  </fonts>
  <fills count="3">
    <fill>
      <patternFill/>
    </fill>
    <fill>
      <patternFill patternType="gray125"/>
    </fill>
    <fill>
      <patternFill patternType="solid">
        <fgColor indexed="43"/>
        <bgColor indexed="64"/>
      </patternFill>
    </fill>
  </fills>
  <borders count="1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medium"/>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2" fillId="2" borderId="0" xfId="0" applyNumberFormat="1" applyFont="1" applyFill="1" applyBorder="1" applyAlignment="1">
      <alignment horizontal="left" vertical="center"/>
    </xf>
    <xf numFmtId="0" fontId="0" fillId="2" borderId="0" xfId="0" applyFill="1" applyAlignment="1">
      <alignment/>
    </xf>
    <xf numFmtId="0" fontId="0" fillId="2" borderId="0" xfId="0" applyNumberFormat="1" applyFill="1" applyAlignment="1">
      <alignment wrapText="1"/>
    </xf>
    <xf numFmtId="0" fontId="8" fillId="2" borderId="0" xfId="0" applyNumberFormat="1" applyFont="1" applyFill="1" applyAlignment="1">
      <alignment wrapText="1"/>
    </xf>
    <xf numFmtId="0" fontId="0" fillId="0" borderId="0" xfId="0" applyNumberFormat="1" applyFill="1" applyAlignment="1">
      <alignment wrapText="1"/>
    </xf>
    <xf numFmtId="0" fontId="0" fillId="0" borderId="0" xfId="0" applyFill="1" applyAlignment="1">
      <alignment/>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0" fillId="0" borderId="0"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NumberFormat="1" applyFont="1" applyFill="1" applyBorder="1" applyAlignment="1">
      <alignment vertical="center" wrapText="1"/>
    </xf>
    <xf numFmtId="0" fontId="0" fillId="0" borderId="1" xfId="15"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center" vertical="center" wrapText="1"/>
    </xf>
    <xf numFmtId="49" fontId="0" fillId="0" borderId="0" xfId="0" applyNumberFormat="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0" fontId="0" fillId="0" borderId="0" xfId="0" applyNumberFormat="1" applyFont="1" applyAlignment="1">
      <alignment vertical="center" wrapText="1"/>
    </xf>
    <xf numFmtId="0" fontId="0" fillId="0" borderId="1" xfId="0" applyNumberFormat="1" applyFont="1" applyBorder="1" applyAlignment="1">
      <alignment vertical="center" wrapText="1"/>
    </xf>
    <xf numFmtId="0"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49" fontId="0" fillId="0" borderId="0" xfId="0" applyNumberFormat="1" applyFont="1" applyAlignment="1">
      <alignment vertical="center" wrapText="1"/>
    </xf>
    <xf numFmtId="0" fontId="0" fillId="0" borderId="4" xfId="0" applyNumberFormat="1" applyFont="1" applyBorder="1" applyAlignment="1">
      <alignment horizontal="center" vertical="center"/>
    </xf>
    <xf numFmtId="49" fontId="0" fillId="0" borderId="1" xfId="0" applyNumberFormat="1" applyFont="1" applyBorder="1" applyAlignment="1">
      <alignment horizontal="left" vertical="center" wrapText="1"/>
    </xf>
    <xf numFmtId="0" fontId="0" fillId="0" borderId="1" xfId="0" applyNumberFormat="1"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NumberFormat="1" applyFont="1" applyAlignment="1">
      <alignment vertical="center"/>
    </xf>
    <xf numFmtId="49" fontId="0" fillId="0" borderId="0" xfId="0" applyNumberFormat="1" applyFont="1" applyAlignment="1">
      <alignment vertical="center"/>
    </xf>
    <xf numFmtId="0" fontId="0" fillId="0" borderId="4" xfId="0" applyNumberFormat="1" applyFont="1" applyFill="1" applyBorder="1" applyAlignment="1">
      <alignment horizontal="center" vertical="center"/>
    </xf>
    <xf numFmtId="0" fontId="0" fillId="0" borderId="1" xfId="0" applyNumberFormat="1" applyFont="1" applyFill="1" applyBorder="1" applyAlignment="1">
      <alignment vertical="center" wrapText="1"/>
    </xf>
    <xf numFmtId="0" fontId="15" fillId="0" borderId="0" xfId="0" applyNumberFormat="1" applyFont="1" applyFill="1" applyBorder="1" applyAlignment="1">
      <alignment horizontal="left" vertical="center"/>
    </xf>
    <xf numFmtId="0" fontId="0" fillId="0" borderId="5" xfId="0" applyFont="1" applyFill="1" applyBorder="1" applyAlignment="1">
      <alignment horizontal="left" vertical="center" wrapText="1"/>
    </xf>
    <xf numFmtId="0" fontId="0" fillId="0" borderId="0" xfId="0" applyNumberFormat="1" applyFont="1" applyFill="1" applyAlignment="1">
      <alignment vertical="center"/>
    </xf>
    <xf numFmtId="49" fontId="0" fillId="0" borderId="0" xfId="0" applyNumberFormat="1" applyFont="1" applyFill="1" applyAlignment="1">
      <alignment vertical="center"/>
    </xf>
    <xf numFmtId="0" fontId="0" fillId="0" borderId="6" xfId="0" applyNumberFormat="1" applyFont="1" applyBorder="1" applyAlignment="1">
      <alignment horizontal="center" vertical="center"/>
    </xf>
    <xf numFmtId="49" fontId="0" fillId="0" borderId="7" xfId="0" applyNumberFormat="1" applyFont="1" applyBorder="1" applyAlignment="1">
      <alignment horizontal="left" vertical="center" wrapText="1"/>
    </xf>
    <xf numFmtId="49" fontId="0" fillId="0" borderId="7" xfId="0" applyNumberFormat="1" applyFont="1" applyBorder="1" applyAlignment="1">
      <alignment horizontal="center" vertical="center" wrapText="1"/>
    </xf>
    <xf numFmtId="0" fontId="0" fillId="0" borderId="7" xfId="0" applyNumberFormat="1" applyFont="1" applyBorder="1" applyAlignment="1">
      <alignment horizontal="left" vertical="center" wrapText="1"/>
    </xf>
    <xf numFmtId="0" fontId="0" fillId="0" borderId="7" xfId="0" applyNumberFormat="1" applyFont="1" applyBorder="1" applyAlignment="1">
      <alignment vertical="center" wrapText="1"/>
    </xf>
    <xf numFmtId="0" fontId="0" fillId="0" borderId="8" xfId="0" applyFont="1" applyBorder="1" applyAlignment="1">
      <alignment horizontal="left" vertical="center" wrapText="1"/>
    </xf>
    <xf numFmtId="0" fontId="0" fillId="0" borderId="0" xfId="0" applyNumberFormat="1" applyFont="1" applyAlignment="1">
      <alignment horizontal="center" vertical="center"/>
    </xf>
    <xf numFmtId="49" fontId="0" fillId="0" borderId="0" xfId="0" applyNumberFormat="1" applyFont="1" applyAlignment="1">
      <alignment horizontal="left" vertical="center" wrapText="1"/>
    </xf>
    <xf numFmtId="0" fontId="0" fillId="0" borderId="0" xfId="0" applyNumberFormat="1" applyFon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Alignment="1">
      <alignment horizontal="center" vertical="center"/>
    </xf>
    <xf numFmtId="0" fontId="0" fillId="0" borderId="0" xfId="0" applyNumberFormat="1" applyFont="1" applyAlignment="1">
      <alignment horizontal="left" vertical="center"/>
    </xf>
    <xf numFmtId="0" fontId="0" fillId="2" borderId="0" xfId="0" applyNumberFormat="1" applyFont="1" applyFill="1" applyAlignment="1">
      <alignment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0" fillId="0" borderId="9" xfId="0" applyNumberFormat="1" applyFont="1" applyFill="1" applyBorder="1" applyAlignment="1">
      <alignment vertical="center" wrapText="1"/>
    </xf>
    <xf numFmtId="49" fontId="0" fillId="0" borderId="10" xfId="0" applyNumberFormat="1" applyFont="1" applyFill="1" applyBorder="1" applyAlignment="1">
      <alignment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9"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49" fontId="5" fillId="0" borderId="1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0" fillId="0" borderId="1" xfId="0" applyNumberFormat="1" applyFont="1" applyBorder="1" applyAlignment="1">
      <alignment horizontal="left" vertical="center" wrapText="1"/>
    </xf>
    <xf numFmtId="0" fontId="0" fillId="0" borderId="5" xfId="0" applyFont="1" applyBorder="1" applyAlignment="1">
      <alignment horizontal="left" vertical="center" wrapText="1"/>
    </xf>
    <xf numFmtId="0" fontId="0" fillId="0" borderId="4" xfId="0" applyNumberFormat="1"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0"/>
  <sheetViews>
    <sheetView tabSelected="1" workbookViewId="0" topLeftCell="A1">
      <selection activeCell="A2" sqref="A2"/>
    </sheetView>
  </sheetViews>
  <sheetFormatPr defaultColWidth="9.140625" defaultRowHeight="12.75"/>
  <cols>
    <col min="1" max="1" width="3.140625" style="12" customWidth="1"/>
    <col min="2" max="2" width="127.00390625" style="11" customWidth="1"/>
    <col min="3" max="3" width="2.57421875" style="12" customWidth="1"/>
  </cols>
  <sheetData>
    <row r="1" spans="1:3" ht="22.5">
      <c r="A1" s="7" t="s">
        <v>52</v>
      </c>
      <c r="B1" s="9"/>
      <c r="C1" s="8"/>
    </row>
    <row r="2" spans="1:3" ht="15">
      <c r="A2" s="8"/>
      <c r="B2" s="10"/>
      <c r="C2" s="8"/>
    </row>
    <row r="3" spans="1:3" ht="63.75">
      <c r="A3" s="8"/>
      <c r="B3" s="75" t="s">
        <v>3041</v>
      </c>
      <c r="C3" s="8"/>
    </row>
    <row r="4" spans="1:3" ht="12.75">
      <c r="A4" s="8"/>
      <c r="B4" s="9"/>
      <c r="C4" s="8"/>
    </row>
    <row r="5" spans="1:3" ht="81.75" customHeight="1">
      <c r="A5" s="8"/>
      <c r="B5" s="75" t="s">
        <v>3042</v>
      </c>
      <c r="C5" s="8"/>
    </row>
    <row r="6" spans="1:3" ht="39" customHeight="1">
      <c r="A6" s="8"/>
      <c r="B6" s="9" t="s">
        <v>237</v>
      </c>
      <c r="C6" s="8"/>
    </row>
    <row r="7" spans="1:3" ht="12.75">
      <c r="A7" s="8"/>
      <c r="B7" s="9"/>
      <c r="C7" s="8"/>
    </row>
    <row r="8" spans="1:3" ht="89.25">
      <c r="A8" s="8"/>
      <c r="B8" s="9" t="s">
        <v>2759</v>
      </c>
      <c r="C8" s="8"/>
    </row>
    <row r="9" spans="1:3" ht="12.75">
      <c r="A9" s="8"/>
      <c r="B9" s="9"/>
      <c r="C9" s="8"/>
    </row>
    <row r="10" spans="1:3" ht="12.75">
      <c r="A10" s="8"/>
      <c r="B10" s="9"/>
      <c r="C10" s="8"/>
    </row>
  </sheetData>
  <printOptions/>
  <pageMargins left="0.75" right="0.75" top="1" bottom="1" header="0.5" footer="0.5"/>
  <pageSetup horizontalDpi="1200" verticalDpi="1200" orientation="portrait" r:id="rId1"/>
  <headerFooter alignWithMargins="0">
    <oddHeader>&amp;C&amp;8Supplemental Information:  Annotated ISCO Bibliography</oddHeader>
    <oddFooter>&amp;L&amp;8&amp;A
&amp;D &amp;T&amp;C&amp;8Page &amp;P of &amp;N</oddFooter>
  </headerFooter>
</worksheet>
</file>

<file path=xl/worksheets/sheet2.xml><?xml version="1.0" encoding="utf-8"?>
<worksheet xmlns="http://schemas.openxmlformats.org/spreadsheetml/2006/main" xmlns:r="http://schemas.openxmlformats.org/officeDocument/2006/relationships">
  <dimension ref="A1:Y93"/>
  <sheetViews>
    <sheetView workbookViewId="0" topLeftCell="A1">
      <pane xSplit="2" ySplit="4" topLeftCell="C5" activePane="bottomRight" state="frozen"/>
      <selection pane="topLeft" activeCell="U1" sqref="U1"/>
      <selection pane="topRight" activeCell="C1" sqref="C1"/>
      <selection pane="bottomLeft" activeCell="A1" sqref="A1"/>
      <selection pane="bottomRight" activeCell="A2" sqref="A2"/>
    </sheetView>
  </sheetViews>
  <sheetFormatPr defaultColWidth="9.140625" defaultRowHeight="12.75"/>
  <cols>
    <col min="1" max="1" width="2.7109375" style="24" bestFit="1" customWidth="1"/>
    <col min="2" max="2" width="15.140625" style="25" bestFit="1" customWidth="1"/>
    <col min="3" max="3" width="11.8515625" style="25" customWidth="1"/>
    <col min="4" max="4" width="18.28125" style="16" bestFit="1" customWidth="1"/>
    <col min="5" max="5" width="20.140625" style="16" bestFit="1" customWidth="1"/>
    <col min="6" max="6" width="22.140625" style="16" customWidth="1"/>
    <col min="7" max="7" width="24.7109375" style="16" customWidth="1"/>
    <col min="8" max="8" width="13.28125" style="16" customWidth="1"/>
    <col min="9" max="9" width="12.140625" style="16" customWidth="1"/>
    <col min="10" max="11" width="20.140625" style="16" customWidth="1"/>
    <col min="12" max="12" width="11.57421875" style="16" customWidth="1"/>
    <col min="13" max="13" width="18.00390625" style="16" customWidth="1"/>
    <col min="14" max="14" width="18.57421875" style="16" customWidth="1"/>
    <col min="15" max="15" width="15.8515625" style="16" bestFit="1" customWidth="1"/>
    <col min="16" max="16" width="28.8515625" style="16" bestFit="1" customWidth="1"/>
    <col min="17" max="17" width="29.28125" style="16" bestFit="1" customWidth="1"/>
    <col min="18" max="18" width="12.8515625" style="16" customWidth="1"/>
    <col min="19" max="19" width="13.421875" style="16" bestFit="1" customWidth="1"/>
    <col min="20" max="20" width="13.8515625" style="16" bestFit="1" customWidth="1"/>
    <col min="21" max="21" width="27.140625" style="16" bestFit="1" customWidth="1"/>
    <col min="22" max="22" width="76.140625" style="26" customWidth="1"/>
    <col min="23" max="23" width="29.7109375" style="26" customWidth="1"/>
    <col min="24" max="24" width="12.57421875" style="16" bestFit="1" customWidth="1"/>
    <col min="25" max="25" width="55.28125" style="25" customWidth="1"/>
    <col min="26" max="16384" width="9.140625" style="16" customWidth="1"/>
  </cols>
  <sheetData>
    <row r="1" ht="12.75">
      <c r="A1" s="59" t="s">
        <v>238</v>
      </c>
    </row>
    <row r="3" spans="1:25" ht="12.75">
      <c r="A3" s="76" t="s">
        <v>2457</v>
      </c>
      <c r="B3" s="76"/>
      <c r="C3" s="76" t="s">
        <v>1791</v>
      </c>
      <c r="D3" s="76" t="s">
        <v>1801</v>
      </c>
      <c r="E3" s="76" t="s">
        <v>3040</v>
      </c>
      <c r="F3" s="76" t="s">
        <v>242</v>
      </c>
      <c r="G3" s="76" t="s">
        <v>2976</v>
      </c>
      <c r="H3" s="76" t="s">
        <v>1795</v>
      </c>
      <c r="I3" s="76" t="s">
        <v>1796</v>
      </c>
      <c r="J3" s="76" t="s">
        <v>2458</v>
      </c>
      <c r="K3" s="76" t="s">
        <v>1777</v>
      </c>
      <c r="L3" s="76" t="s">
        <v>1779</v>
      </c>
      <c r="M3" s="76" t="s">
        <v>1799</v>
      </c>
      <c r="N3" s="76" t="s">
        <v>1797</v>
      </c>
      <c r="O3" s="76" t="s">
        <v>2977</v>
      </c>
      <c r="P3" s="76" t="s">
        <v>2978</v>
      </c>
      <c r="Q3" s="76" t="s">
        <v>2979</v>
      </c>
      <c r="R3" s="76" t="s">
        <v>1800</v>
      </c>
      <c r="S3" s="76"/>
      <c r="T3" s="76"/>
      <c r="U3" s="13"/>
      <c r="V3" s="14"/>
      <c r="W3" s="14"/>
      <c r="X3" s="13"/>
      <c r="Y3" s="15"/>
    </row>
    <row r="4" spans="1:25" ht="38.25">
      <c r="A4" s="76"/>
      <c r="B4" s="76"/>
      <c r="C4" s="76"/>
      <c r="D4" s="76"/>
      <c r="E4" s="76"/>
      <c r="F4" s="76"/>
      <c r="G4" s="76"/>
      <c r="H4" s="76"/>
      <c r="I4" s="76"/>
      <c r="J4" s="76"/>
      <c r="K4" s="76"/>
      <c r="L4" s="76"/>
      <c r="M4" s="76"/>
      <c r="N4" s="76"/>
      <c r="O4" s="76"/>
      <c r="P4" s="76"/>
      <c r="Q4" s="76"/>
      <c r="R4" s="13" t="s">
        <v>1775</v>
      </c>
      <c r="S4" s="13" t="s">
        <v>1776</v>
      </c>
      <c r="T4" s="13" t="s">
        <v>1778</v>
      </c>
      <c r="U4" s="13" t="s">
        <v>2450</v>
      </c>
      <c r="V4" s="14" t="s">
        <v>2981</v>
      </c>
      <c r="W4" s="14" t="s">
        <v>2982</v>
      </c>
      <c r="X4" s="13" t="s">
        <v>2980</v>
      </c>
      <c r="Y4" s="15" t="s">
        <v>1889</v>
      </c>
    </row>
    <row r="5" spans="1:25" ht="114.75">
      <c r="A5" s="17">
        <v>1</v>
      </c>
      <c r="B5" s="18" t="s">
        <v>2442</v>
      </c>
      <c r="C5" s="18" t="s">
        <v>1794</v>
      </c>
      <c r="D5" s="19" t="s">
        <v>2443</v>
      </c>
      <c r="E5" s="19" t="s">
        <v>2445</v>
      </c>
      <c r="F5" s="19" t="s">
        <v>1768</v>
      </c>
      <c r="G5" s="19" t="s">
        <v>1768</v>
      </c>
      <c r="H5" s="19" t="s">
        <v>2459</v>
      </c>
      <c r="I5" s="19" t="s">
        <v>2460</v>
      </c>
      <c r="J5" s="19" t="s">
        <v>2444</v>
      </c>
      <c r="K5" s="19" t="s">
        <v>2446</v>
      </c>
      <c r="L5" s="19" t="s">
        <v>2447</v>
      </c>
      <c r="M5" s="19" t="s">
        <v>1798</v>
      </c>
      <c r="N5" s="19" t="s">
        <v>2999</v>
      </c>
      <c r="O5" s="19" t="s">
        <v>2891</v>
      </c>
      <c r="P5" s="19" t="s">
        <v>2891</v>
      </c>
      <c r="Q5" s="19" t="s">
        <v>2891</v>
      </c>
      <c r="R5" s="19" t="s">
        <v>1768</v>
      </c>
      <c r="S5" s="19" t="s">
        <v>1768</v>
      </c>
      <c r="T5" s="19" t="s">
        <v>1768</v>
      </c>
      <c r="U5" s="19" t="s">
        <v>2456</v>
      </c>
      <c r="V5" s="20" t="s">
        <v>2449</v>
      </c>
      <c r="W5" s="20" t="s">
        <v>2448</v>
      </c>
      <c r="X5" s="19" t="s">
        <v>2465</v>
      </c>
      <c r="Y5" s="21" t="s">
        <v>2695</v>
      </c>
    </row>
    <row r="6" spans="1:25" ht="63.75">
      <c r="A6" s="17">
        <f>A5+1</f>
        <v>2</v>
      </c>
      <c r="B6" s="18" t="s">
        <v>1780</v>
      </c>
      <c r="C6" s="18" t="s">
        <v>1792</v>
      </c>
      <c r="D6" s="19" t="s">
        <v>3065</v>
      </c>
      <c r="E6" s="19" t="s">
        <v>2999</v>
      </c>
      <c r="F6" s="19" t="s">
        <v>2999</v>
      </c>
      <c r="G6" s="19" t="s">
        <v>2999</v>
      </c>
      <c r="H6" s="19" t="s">
        <v>1768</v>
      </c>
      <c r="I6" s="19" t="s">
        <v>1768</v>
      </c>
      <c r="J6" s="19" t="s">
        <v>1783</v>
      </c>
      <c r="K6" s="19" t="s">
        <v>1784</v>
      </c>
      <c r="L6" s="19" t="s">
        <v>2999</v>
      </c>
      <c r="M6" s="19" t="s">
        <v>1781</v>
      </c>
      <c r="N6" s="19" t="s">
        <v>2999</v>
      </c>
      <c r="O6" s="19" t="s">
        <v>1786</v>
      </c>
      <c r="P6" s="19" t="s">
        <v>2999</v>
      </c>
      <c r="Q6" s="19" t="s">
        <v>2760</v>
      </c>
      <c r="R6" s="19" t="s">
        <v>2999</v>
      </c>
      <c r="S6" s="19" t="s">
        <v>1782</v>
      </c>
      <c r="T6" s="19" t="s">
        <v>1785</v>
      </c>
      <c r="U6" s="19" t="s">
        <v>2999</v>
      </c>
      <c r="V6" s="20" t="s">
        <v>2761</v>
      </c>
      <c r="W6" s="20" t="s">
        <v>3010</v>
      </c>
      <c r="X6" s="19" t="s">
        <v>2999</v>
      </c>
      <c r="Y6" s="21" t="s">
        <v>2696</v>
      </c>
    </row>
    <row r="7" spans="1:25" ht="114.75">
      <c r="A7" s="17">
        <f aca="true" t="shared" si="0" ref="A7:A70">A6+1</f>
        <v>3</v>
      </c>
      <c r="B7" s="18" t="s">
        <v>2983</v>
      </c>
      <c r="C7" s="18" t="s">
        <v>1793</v>
      </c>
      <c r="D7" s="19" t="s">
        <v>2443</v>
      </c>
      <c r="E7" s="19" t="s">
        <v>2984</v>
      </c>
      <c r="F7" s="19" t="s">
        <v>2986</v>
      </c>
      <c r="G7" s="19" t="s">
        <v>2985</v>
      </c>
      <c r="H7" s="19" t="s">
        <v>2987</v>
      </c>
      <c r="I7" s="19" t="s">
        <v>2988</v>
      </c>
      <c r="J7" s="19" t="s">
        <v>2989</v>
      </c>
      <c r="K7" s="19" t="s">
        <v>2990</v>
      </c>
      <c r="L7" s="19" t="s">
        <v>2995</v>
      </c>
      <c r="M7" s="19" t="s">
        <v>1798</v>
      </c>
      <c r="N7" s="19" t="s">
        <v>2994</v>
      </c>
      <c r="O7" s="19" t="s">
        <v>2991</v>
      </c>
      <c r="P7" s="19" t="s">
        <v>2992</v>
      </c>
      <c r="Q7" s="19" t="s">
        <v>2993</v>
      </c>
      <c r="R7" s="19" t="s">
        <v>1768</v>
      </c>
      <c r="S7" s="19" t="s">
        <v>1768</v>
      </c>
      <c r="T7" s="19" t="s">
        <v>1768</v>
      </c>
      <c r="U7" s="19" t="s">
        <v>2985</v>
      </c>
      <c r="V7" s="20" t="s">
        <v>2291</v>
      </c>
      <c r="W7" s="20" t="s">
        <v>2997</v>
      </c>
      <c r="X7" s="19" t="s">
        <v>2996</v>
      </c>
      <c r="Y7" s="21" t="s">
        <v>2697</v>
      </c>
    </row>
    <row r="8" spans="1:25" ht="51">
      <c r="A8" s="17">
        <f t="shared" si="0"/>
        <v>4</v>
      </c>
      <c r="B8" s="18" t="s">
        <v>2462</v>
      </c>
      <c r="C8" s="18" t="s">
        <v>1794</v>
      </c>
      <c r="D8" s="19" t="s">
        <v>2456</v>
      </c>
      <c r="E8" s="19" t="s">
        <v>2456</v>
      </c>
      <c r="F8" s="19" t="s">
        <v>1768</v>
      </c>
      <c r="G8" s="19" t="s">
        <v>1768</v>
      </c>
      <c r="H8" s="19" t="s">
        <v>2466</v>
      </c>
      <c r="I8" s="19" t="s">
        <v>2456</v>
      </c>
      <c r="J8" s="19" t="s">
        <v>2461</v>
      </c>
      <c r="K8" s="19" t="s">
        <v>2463</v>
      </c>
      <c r="L8" s="19" t="s">
        <v>2467</v>
      </c>
      <c r="M8" s="19" t="s">
        <v>1798</v>
      </c>
      <c r="N8" s="19" t="s">
        <v>2464</v>
      </c>
      <c r="O8" s="19" t="s">
        <v>2891</v>
      </c>
      <c r="P8" s="19" t="s">
        <v>2891</v>
      </c>
      <c r="Q8" s="19" t="s">
        <v>2891</v>
      </c>
      <c r="R8" s="19" t="s">
        <v>1768</v>
      </c>
      <c r="S8" s="19" t="s">
        <v>1768</v>
      </c>
      <c r="T8" s="19" t="s">
        <v>1768</v>
      </c>
      <c r="U8" s="19" t="s">
        <v>2456</v>
      </c>
      <c r="V8" s="20" t="s">
        <v>2468</v>
      </c>
      <c r="W8" s="20"/>
      <c r="X8" s="19" t="s">
        <v>2456</v>
      </c>
      <c r="Y8" s="21" t="s">
        <v>2698</v>
      </c>
    </row>
    <row r="9" spans="1:25" ht="63.75">
      <c r="A9" s="17">
        <f t="shared" si="0"/>
        <v>5</v>
      </c>
      <c r="B9" s="18" t="s">
        <v>2998</v>
      </c>
      <c r="C9" s="18" t="s">
        <v>1793</v>
      </c>
      <c r="D9" s="19" t="s">
        <v>2443</v>
      </c>
      <c r="E9" s="19" t="s">
        <v>2999</v>
      </c>
      <c r="F9" s="19" t="s">
        <v>2985</v>
      </c>
      <c r="G9" s="19" t="s">
        <v>2985</v>
      </c>
      <c r="H9" s="19" t="s">
        <v>3000</v>
      </c>
      <c r="I9" s="19" t="s">
        <v>2985</v>
      </c>
      <c r="J9" s="19" t="s">
        <v>3001</v>
      </c>
      <c r="K9" s="19" t="s">
        <v>3002</v>
      </c>
      <c r="L9" s="19" t="s">
        <v>2985</v>
      </c>
      <c r="M9" s="19" t="s">
        <v>1798</v>
      </c>
      <c r="N9" s="19" t="s">
        <v>2985</v>
      </c>
      <c r="O9" s="19" t="s">
        <v>2999</v>
      </c>
      <c r="P9" s="19" t="s">
        <v>2985</v>
      </c>
      <c r="Q9" s="19" t="s">
        <v>2985</v>
      </c>
      <c r="R9" s="19" t="s">
        <v>1768</v>
      </c>
      <c r="S9" s="19" t="s">
        <v>1768</v>
      </c>
      <c r="T9" s="19" t="s">
        <v>1768</v>
      </c>
      <c r="U9" s="19" t="s">
        <v>2985</v>
      </c>
      <c r="V9" s="20" t="s">
        <v>3003</v>
      </c>
      <c r="W9" s="20" t="s">
        <v>3004</v>
      </c>
      <c r="X9" s="19" t="s">
        <v>2985</v>
      </c>
      <c r="Y9" s="21" t="s">
        <v>3075</v>
      </c>
    </row>
    <row r="10" spans="1:25" ht="76.5">
      <c r="A10" s="17">
        <f t="shared" si="0"/>
        <v>6</v>
      </c>
      <c r="B10" s="18" t="s">
        <v>2762</v>
      </c>
      <c r="C10" s="18" t="s">
        <v>1792</v>
      </c>
      <c r="D10" s="19" t="s">
        <v>3065</v>
      </c>
      <c r="E10" s="19" t="s">
        <v>2763</v>
      </c>
      <c r="F10" s="19" t="s">
        <v>2764</v>
      </c>
      <c r="G10" s="19" t="s">
        <v>2999</v>
      </c>
      <c r="H10" s="19" t="s">
        <v>1768</v>
      </c>
      <c r="I10" s="19" t="s">
        <v>1768</v>
      </c>
      <c r="J10" s="19" t="s">
        <v>3037</v>
      </c>
      <c r="K10" s="19" t="s">
        <v>2769</v>
      </c>
      <c r="L10" s="19" t="s">
        <v>2999</v>
      </c>
      <c r="M10" s="19" t="s">
        <v>2765</v>
      </c>
      <c r="N10" s="19" t="s">
        <v>2766</v>
      </c>
      <c r="O10" s="19" t="s">
        <v>2771</v>
      </c>
      <c r="P10" s="19" t="s">
        <v>2999</v>
      </c>
      <c r="Q10" s="19" t="s">
        <v>2772</v>
      </c>
      <c r="R10" s="19" t="s">
        <v>2767</v>
      </c>
      <c r="S10" s="19" t="s">
        <v>2768</v>
      </c>
      <c r="T10" s="19" t="s">
        <v>2770</v>
      </c>
      <c r="U10" s="19" t="s">
        <v>2999</v>
      </c>
      <c r="V10" s="20" t="s">
        <v>2350</v>
      </c>
      <c r="W10" s="20" t="s">
        <v>2773</v>
      </c>
      <c r="X10" s="19" t="s">
        <v>2999</v>
      </c>
      <c r="Y10" s="21" t="s">
        <v>3076</v>
      </c>
    </row>
    <row r="11" spans="1:25" ht="178.5">
      <c r="A11" s="17">
        <f t="shared" si="0"/>
        <v>7</v>
      </c>
      <c r="B11" s="18" t="s">
        <v>2427</v>
      </c>
      <c r="C11" s="18" t="s">
        <v>1794</v>
      </c>
      <c r="D11" s="19" t="s">
        <v>2443</v>
      </c>
      <c r="E11" s="19" t="s">
        <v>2432</v>
      </c>
      <c r="F11" s="19" t="s">
        <v>1768</v>
      </c>
      <c r="G11" s="19" t="s">
        <v>1768</v>
      </c>
      <c r="H11" s="19" t="s">
        <v>2456</v>
      </c>
      <c r="I11" s="19" t="s">
        <v>2456</v>
      </c>
      <c r="J11" s="19" t="s">
        <v>2430</v>
      </c>
      <c r="K11" s="19" t="s">
        <v>2431</v>
      </c>
      <c r="L11" s="19" t="s">
        <v>2428</v>
      </c>
      <c r="M11" s="19" t="s">
        <v>1798</v>
      </c>
      <c r="N11" s="19" t="s">
        <v>2456</v>
      </c>
      <c r="O11" s="19" t="s">
        <v>2891</v>
      </c>
      <c r="P11" s="19" t="s">
        <v>2891</v>
      </c>
      <c r="Q11" s="19" t="s">
        <v>2891</v>
      </c>
      <c r="R11" s="19" t="s">
        <v>1768</v>
      </c>
      <c r="S11" s="19" t="s">
        <v>1768</v>
      </c>
      <c r="T11" s="19" t="s">
        <v>1768</v>
      </c>
      <c r="U11" s="19" t="s">
        <v>2456</v>
      </c>
      <c r="V11" s="20" t="s">
        <v>2429</v>
      </c>
      <c r="W11" s="20" t="s">
        <v>2433</v>
      </c>
      <c r="X11" s="19" t="s">
        <v>2456</v>
      </c>
      <c r="Y11" s="21" t="s">
        <v>3077</v>
      </c>
    </row>
    <row r="12" spans="1:25" ht="63.75">
      <c r="A12" s="17">
        <f t="shared" si="0"/>
        <v>8</v>
      </c>
      <c r="B12" s="18" t="s">
        <v>2427</v>
      </c>
      <c r="C12" s="18" t="s">
        <v>1793</v>
      </c>
      <c r="D12" s="19" t="s">
        <v>2443</v>
      </c>
      <c r="E12" s="19" t="s">
        <v>3005</v>
      </c>
      <c r="F12" s="19" t="s">
        <v>3006</v>
      </c>
      <c r="G12" s="19" t="s">
        <v>2985</v>
      </c>
      <c r="H12" s="19" t="s">
        <v>3000</v>
      </c>
      <c r="I12" s="19" t="s">
        <v>2985</v>
      </c>
      <c r="J12" s="19" t="s">
        <v>3007</v>
      </c>
      <c r="K12" s="19" t="s">
        <v>2985</v>
      </c>
      <c r="L12" s="19" t="s">
        <v>2985</v>
      </c>
      <c r="M12" s="19" t="s">
        <v>1798</v>
      </c>
      <c r="N12" s="19" t="s">
        <v>2985</v>
      </c>
      <c r="O12" s="19" t="s">
        <v>2999</v>
      </c>
      <c r="P12" s="19" t="s">
        <v>2985</v>
      </c>
      <c r="Q12" s="19" t="s">
        <v>2985</v>
      </c>
      <c r="R12" s="19" t="s">
        <v>1768</v>
      </c>
      <c r="S12" s="19" t="s">
        <v>1768</v>
      </c>
      <c r="T12" s="19" t="s">
        <v>1768</v>
      </c>
      <c r="U12" s="19" t="s">
        <v>2985</v>
      </c>
      <c r="V12" s="20" t="s">
        <v>3009</v>
      </c>
      <c r="W12" s="20" t="s">
        <v>3010</v>
      </c>
      <c r="X12" s="19" t="s">
        <v>3008</v>
      </c>
      <c r="Y12" s="21" t="s">
        <v>3077</v>
      </c>
    </row>
    <row r="13" spans="1:25" ht="38.25">
      <c r="A13" s="17">
        <f t="shared" si="0"/>
        <v>9</v>
      </c>
      <c r="B13" s="19" t="s">
        <v>2469</v>
      </c>
      <c r="C13" s="19" t="s">
        <v>1792</v>
      </c>
      <c r="D13" s="19" t="s">
        <v>3065</v>
      </c>
      <c r="E13" s="19" t="s">
        <v>2774</v>
      </c>
      <c r="F13" s="19" t="s">
        <v>2775</v>
      </c>
      <c r="G13" s="19" t="s">
        <v>2999</v>
      </c>
      <c r="H13" s="19" t="s">
        <v>1768</v>
      </c>
      <c r="I13" s="19" t="s">
        <v>1768</v>
      </c>
      <c r="J13" s="19" t="s">
        <v>2376</v>
      </c>
      <c r="K13" s="19" t="s">
        <v>2779</v>
      </c>
      <c r="L13" s="19" t="s">
        <v>2999</v>
      </c>
      <c r="M13" s="19" t="s">
        <v>2776</v>
      </c>
      <c r="N13" s="19" t="s">
        <v>2777</v>
      </c>
      <c r="O13" s="19" t="s">
        <v>2780</v>
      </c>
      <c r="P13" s="19" t="s">
        <v>2781</v>
      </c>
      <c r="Q13" s="19" t="s">
        <v>2782</v>
      </c>
      <c r="R13" s="19" t="s">
        <v>2778</v>
      </c>
      <c r="S13" s="19" t="s">
        <v>1782</v>
      </c>
      <c r="T13" s="19" t="s">
        <v>1782</v>
      </c>
      <c r="U13" s="19" t="s">
        <v>2999</v>
      </c>
      <c r="V13" s="20" t="s">
        <v>2783</v>
      </c>
      <c r="W13" s="20" t="s">
        <v>2784</v>
      </c>
      <c r="X13" s="19" t="s">
        <v>2999</v>
      </c>
      <c r="Y13" s="21" t="s">
        <v>1890</v>
      </c>
    </row>
    <row r="14" spans="1:25" ht="89.25">
      <c r="A14" s="17">
        <f t="shared" si="0"/>
        <v>10</v>
      </c>
      <c r="B14" s="19" t="s">
        <v>2469</v>
      </c>
      <c r="C14" s="19" t="s">
        <v>1792</v>
      </c>
      <c r="D14" s="19" t="s">
        <v>3065</v>
      </c>
      <c r="E14" s="19" t="s">
        <v>2785</v>
      </c>
      <c r="F14" s="19" t="s">
        <v>2786</v>
      </c>
      <c r="G14" s="19" t="s">
        <v>2787</v>
      </c>
      <c r="H14" s="19" t="s">
        <v>1768</v>
      </c>
      <c r="I14" s="19" t="s">
        <v>1768</v>
      </c>
      <c r="J14" s="19" t="s">
        <v>3013</v>
      </c>
      <c r="K14" s="19" t="s">
        <v>2790</v>
      </c>
      <c r="L14" s="19" t="s">
        <v>2999</v>
      </c>
      <c r="M14" s="19" t="s">
        <v>2776</v>
      </c>
      <c r="N14" s="19" t="s">
        <v>2788</v>
      </c>
      <c r="O14" s="19" t="s">
        <v>2780</v>
      </c>
      <c r="P14" s="19" t="s">
        <v>2781</v>
      </c>
      <c r="Q14" s="19" t="s">
        <v>2782</v>
      </c>
      <c r="R14" s="19" t="s">
        <v>2789</v>
      </c>
      <c r="S14" s="19" t="s">
        <v>1782</v>
      </c>
      <c r="T14" s="19" t="s">
        <v>2791</v>
      </c>
      <c r="U14" s="19" t="s">
        <v>2792</v>
      </c>
      <c r="V14" s="20" t="s">
        <v>2351</v>
      </c>
      <c r="W14" s="20" t="s">
        <v>2793</v>
      </c>
      <c r="X14" s="19" t="s">
        <v>2999</v>
      </c>
      <c r="Y14" s="21" t="s">
        <v>1890</v>
      </c>
    </row>
    <row r="15" spans="1:25" ht="102">
      <c r="A15" s="17">
        <f t="shared" si="0"/>
        <v>11</v>
      </c>
      <c r="B15" s="18" t="s">
        <v>2469</v>
      </c>
      <c r="C15" s="18" t="s">
        <v>1794</v>
      </c>
      <c r="D15" s="19" t="s">
        <v>2443</v>
      </c>
      <c r="E15" s="19" t="s">
        <v>2473</v>
      </c>
      <c r="F15" s="19" t="s">
        <v>1768</v>
      </c>
      <c r="G15" s="19" t="s">
        <v>1768</v>
      </c>
      <c r="H15" s="19" t="s">
        <v>2466</v>
      </c>
      <c r="I15" s="19" t="s">
        <v>2470</v>
      </c>
      <c r="J15" s="19" t="s">
        <v>2471</v>
      </c>
      <c r="K15" s="19" t="s">
        <v>2472</v>
      </c>
      <c r="L15" s="19" t="s">
        <v>2477</v>
      </c>
      <c r="M15" s="19" t="s">
        <v>1798</v>
      </c>
      <c r="N15" s="19" t="s">
        <v>2476</v>
      </c>
      <c r="O15" s="19" t="s">
        <v>2891</v>
      </c>
      <c r="P15" s="19" t="s">
        <v>2891</v>
      </c>
      <c r="Q15" s="19" t="s">
        <v>2891</v>
      </c>
      <c r="R15" s="19" t="s">
        <v>1768</v>
      </c>
      <c r="S15" s="19" t="s">
        <v>1768</v>
      </c>
      <c r="T15" s="19" t="s">
        <v>1768</v>
      </c>
      <c r="U15" s="19" t="s">
        <v>2474</v>
      </c>
      <c r="V15" s="20" t="s">
        <v>2479</v>
      </c>
      <c r="W15" s="20" t="s">
        <v>2478</v>
      </c>
      <c r="X15" s="19" t="s">
        <v>2475</v>
      </c>
      <c r="Y15" s="21" t="s">
        <v>3078</v>
      </c>
    </row>
    <row r="16" spans="1:25" ht="63.75">
      <c r="A16" s="17">
        <f t="shared" si="0"/>
        <v>12</v>
      </c>
      <c r="B16" s="18" t="s">
        <v>2469</v>
      </c>
      <c r="C16" s="18" t="s">
        <v>1793</v>
      </c>
      <c r="D16" s="19" t="s">
        <v>2443</v>
      </c>
      <c r="E16" s="19" t="s">
        <v>3011</v>
      </c>
      <c r="F16" s="19" t="s">
        <v>3012</v>
      </c>
      <c r="G16" s="19" t="s">
        <v>2985</v>
      </c>
      <c r="H16" s="19" t="s">
        <v>3000</v>
      </c>
      <c r="I16" s="19" t="s">
        <v>2988</v>
      </c>
      <c r="J16" s="19" t="s">
        <v>3013</v>
      </c>
      <c r="K16" s="19" t="s">
        <v>3014</v>
      </c>
      <c r="L16" s="19" t="s">
        <v>3019</v>
      </c>
      <c r="M16" s="19" t="s">
        <v>1798</v>
      </c>
      <c r="N16" s="19" t="s">
        <v>3018</v>
      </c>
      <c r="O16" s="19" t="s">
        <v>3015</v>
      </c>
      <c r="P16" s="19" t="s">
        <v>3016</v>
      </c>
      <c r="Q16" s="19" t="s">
        <v>3017</v>
      </c>
      <c r="R16" s="19" t="s">
        <v>1768</v>
      </c>
      <c r="S16" s="19" t="s">
        <v>1768</v>
      </c>
      <c r="T16" s="19" t="s">
        <v>1768</v>
      </c>
      <c r="U16" s="19" t="s">
        <v>3020</v>
      </c>
      <c r="V16" s="20" t="s">
        <v>2292</v>
      </c>
      <c r="W16" s="20" t="s">
        <v>3021</v>
      </c>
      <c r="X16" s="19"/>
      <c r="Y16" s="21" t="s">
        <v>1890</v>
      </c>
    </row>
    <row r="17" spans="1:25" ht="76.5">
      <c r="A17" s="17">
        <f t="shared" si="0"/>
        <v>13</v>
      </c>
      <c r="B17" s="18" t="s">
        <v>3022</v>
      </c>
      <c r="C17" s="18" t="s">
        <v>1793</v>
      </c>
      <c r="D17" s="19" t="s">
        <v>2443</v>
      </c>
      <c r="E17" s="19" t="s">
        <v>3023</v>
      </c>
      <c r="F17" s="19" t="s">
        <v>3024</v>
      </c>
      <c r="G17" s="19" t="s">
        <v>2985</v>
      </c>
      <c r="H17" s="19" t="s">
        <v>3000</v>
      </c>
      <c r="I17" s="19" t="s">
        <v>2988</v>
      </c>
      <c r="J17" s="19" t="s">
        <v>3025</v>
      </c>
      <c r="K17" s="19" t="s">
        <v>3026</v>
      </c>
      <c r="L17" s="19" t="s">
        <v>3031</v>
      </c>
      <c r="M17" s="19" t="s">
        <v>1798</v>
      </c>
      <c r="N17" s="19" t="s">
        <v>3030</v>
      </c>
      <c r="O17" s="19" t="s">
        <v>3027</v>
      </c>
      <c r="P17" s="19" t="s">
        <v>3028</v>
      </c>
      <c r="Q17" s="19" t="s">
        <v>3029</v>
      </c>
      <c r="R17" s="19" t="s">
        <v>1768</v>
      </c>
      <c r="S17" s="19" t="s">
        <v>1768</v>
      </c>
      <c r="T17" s="19" t="s">
        <v>1768</v>
      </c>
      <c r="U17" s="19" t="s">
        <v>3032</v>
      </c>
      <c r="V17" s="20" t="s">
        <v>1542</v>
      </c>
      <c r="W17" s="20" t="s">
        <v>3033</v>
      </c>
      <c r="X17" s="19"/>
      <c r="Y17" s="21" t="s">
        <v>3079</v>
      </c>
    </row>
    <row r="18" spans="1:25" ht="127.5">
      <c r="A18" s="17">
        <f t="shared" si="0"/>
        <v>14</v>
      </c>
      <c r="B18" s="18" t="s">
        <v>2742</v>
      </c>
      <c r="C18" s="18" t="s">
        <v>1792</v>
      </c>
      <c r="D18" s="19" t="s">
        <v>3065</v>
      </c>
      <c r="E18" s="19" t="s">
        <v>2794</v>
      </c>
      <c r="F18" s="19" t="s">
        <v>2795</v>
      </c>
      <c r="G18" s="19" t="s">
        <v>2796</v>
      </c>
      <c r="H18" s="19" t="s">
        <v>1768</v>
      </c>
      <c r="I18" s="19" t="s">
        <v>1768</v>
      </c>
      <c r="J18" s="19" t="s">
        <v>2799</v>
      </c>
      <c r="K18" s="19" t="s">
        <v>2800</v>
      </c>
      <c r="L18" s="19" t="s">
        <v>2804</v>
      </c>
      <c r="M18" s="19" t="s">
        <v>2765</v>
      </c>
      <c r="N18" s="19" t="s">
        <v>2797</v>
      </c>
      <c r="O18" s="19" t="s">
        <v>2780</v>
      </c>
      <c r="P18" s="19" t="s">
        <v>2802</v>
      </c>
      <c r="Q18" s="19" t="s">
        <v>2803</v>
      </c>
      <c r="R18" s="19" t="s">
        <v>2798</v>
      </c>
      <c r="S18" s="19" t="s">
        <v>1782</v>
      </c>
      <c r="T18" s="19" t="s">
        <v>2801</v>
      </c>
      <c r="U18" s="19" t="s">
        <v>2999</v>
      </c>
      <c r="V18" s="20" t="s">
        <v>2352</v>
      </c>
      <c r="W18" s="20" t="s">
        <v>2805</v>
      </c>
      <c r="X18" s="19" t="s">
        <v>2999</v>
      </c>
      <c r="Y18" s="21" t="s">
        <v>3080</v>
      </c>
    </row>
    <row r="19" spans="1:25" ht="51">
      <c r="A19" s="17">
        <f t="shared" si="0"/>
        <v>15</v>
      </c>
      <c r="B19" s="18" t="s">
        <v>2489</v>
      </c>
      <c r="C19" s="18" t="s">
        <v>1794</v>
      </c>
      <c r="D19" s="19" t="s">
        <v>2443</v>
      </c>
      <c r="E19" s="19" t="s">
        <v>2487</v>
      </c>
      <c r="F19" s="19" t="s">
        <v>1768</v>
      </c>
      <c r="G19" s="19" t="s">
        <v>1768</v>
      </c>
      <c r="H19" s="19" t="s">
        <v>2480</v>
      </c>
      <c r="I19" s="19" t="s">
        <v>2481</v>
      </c>
      <c r="J19" s="19" t="s">
        <v>2483</v>
      </c>
      <c r="K19" s="19" t="s">
        <v>2486</v>
      </c>
      <c r="L19" s="19" t="s">
        <v>2485</v>
      </c>
      <c r="M19" s="19" t="s">
        <v>1798</v>
      </c>
      <c r="N19" s="19" t="s">
        <v>2482</v>
      </c>
      <c r="O19" s="19" t="s">
        <v>2891</v>
      </c>
      <c r="P19" s="19" t="s">
        <v>2891</v>
      </c>
      <c r="Q19" s="19" t="s">
        <v>2891</v>
      </c>
      <c r="R19" s="19" t="s">
        <v>1768</v>
      </c>
      <c r="S19" s="19" t="s">
        <v>1768</v>
      </c>
      <c r="T19" s="19" t="s">
        <v>1768</v>
      </c>
      <c r="U19" s="19" t="s">
        <v>2456</v>
      </c>
      <c r="V19" s="20" t="s">
        <v>2488</v>
      </c>
      <c r="W19" s="20" t="s">
        <v>2484</v>
      </c>
      <c r="X19" s="19" t="s">
        <v>2465</v>
      </c>
      <c r="Y19" s="21" t="s">
        <v>3081</v>
      </c>
    </row>
    <row r="20" spans="1:25" ht="63.75">
      <c r="A20" s="17">
        <f t="shared" si="0"/>
        <v>16</v>
      </c>
      <c r="B20" s="18" t="s">
        <v>2490</v>
      </c>
      <c r="C20" s="18" t="s">
        <v>1794</v>
      </c>
      <c r="D20" s="19" t="s">
        <v>2443</v>
      </c>
      <c r="E20" s="19" t="s">
        <v>2495</v>
      </c>
      <c r="F20" s="19" t="s">
        <v>1768</v>
      </c>
      <c r="G20" s="19" t="s">
        <v>1768</v>
      </c>
      <c r="H20" s="19" t="s">
        <v>2492</v>
      </c>
      <c r="I20" s="19" t="s">
        <v>2494</v>
      </c>
      <c r="J20" s="19" t="s">
        <v>2491</v>
      </c>
      <c r="K20" s="19" t="s">
        <v>2497</v>
      </c>
      <c r="L20" s="19" t="s">
        <v>2496</v>
      </c>
      <c r="M20" s="19" t="s">
        <v>1798</v>
      </c>
      <c r="N20" s="19" t="s">
        <v>2493</v>
      </c>
      <c r="O20" s="19" t="s">
        <v>2891</v>
      </c>
      <c r="P20" s="19" t="s">
        <v>2891</v>
      </c>
      <c r="Q20" s="19" t="s">
        <v>2891</v>
      </c>
      <c r="R20" s="19" t="s">
        <v>1768</v>
      </c>
      <c r="S20" s="19" t="s">
        <v>1768</v>
      </c>
      <c r="T20" s="19" t="s">
        <v>1768</v>
      </c>
      <c r="U20" s="19" t="s">
        <v>2456</v>
      </c>
      <c r="V20" s="20" t="s">
        <v>1758</v>
      </c>
      <c r="W20" s="20" t="s">
        <v>2498</v>
      </c>
      <c r="X20" s="19" t="s">
        <v>2465</v>
      </c>
      <c r="Y20" s="21" t="s">
        <v>3082</v>
      </c>
    </row>
    <row r="21" spans="1:25" ht="76.5">
      <c r="A21" s="17">
        <f t="shared" si="0"/>
        <v>17</v>
      </c>
      <c r="B21" s="18" t="s">
        <v>1759</v>
      </c>
      <c r="C21" s="18" t="s">
        <v>1794</v>
      </c>
      <c r="D21" s="19" t="s">
        <v>2443</v>
      </c>
      <c r="E21" s="19" t="s">
        <v>1761</v>
      </c>
      <c r="F21" s="19" t="s">
        <v>1768</v>
      </c>
      <c r="G21" s="19" t="s">
        <v>1768</v>
      </c>
      <c r="H21" s="19" t="s">
        <v>2456</v>
      </c>
      <c r="I21" s="19" t="s">
        <v>2456</v>
      </c>
      <c r="J21" s="19" t="s">
        <v>1760</v>
      </c>
      <c r="K21" s="19" t="s">
        <v>1762</v>
      </c>
      <c r="L21" s="19" t="s">
        <v>1765</v>
      </c>
      <c r="M21" s="19" t="s">
        <v>1798</v>
      </c>
      <c r="N21" s="19" t="s">
        <v>1766</v>
      </c>
      <c r="O21" s="19" t="s">
        <v>2891</v>
      </c>
      <c r="P21" s="19" t="s">
        <v>2891</v>
      </c>
      <c r="Q21" s="19" t="s">
        <v>2891</v>
      </c>
      <c r="R21" s="19" t="s">
        <v>1768</v>
      </c>
      <c r="S21" s="19" t="s">
        <v>1768</v>
      </c>
      <c r="T21" s="19" t="s">
        <v>1768</v>
      </c>
      <c r="U21" s="19" t="s">
        <v>2456</v>
      </c>
      <c r="V21" s="20" t="s">
        <v>1764</v>
      </c>
      <c r="W21" s="20" t="s">
        <v>1763</v>
      </c>
      <c r="X21" s="19" t="s">
        <v>2456</v>
      </c>
      <c r="Y21" s="21" t="s">
        <v>3083</v>
      </c>
    </row>
    <row r="22" spans="1:25" ht="114.75">
      <c r="A22" s="17">
        <f t="shared" si="0"/>
        <v>18</v>
      </c>
      <c r="B22" s="18" t="s">
        <v>3034</v>
      </c>
      <c r="C22" s="18" t="s">
        <v>1792</v>
      </c>
      <c r="D22" s="19" t="s">
        <v>3065</v>
      </c>
      <c r="E22" s="19" t="s">
        <v>2806</v>
      </c>
      <c r="F22" s="19" t="s">
        <v>2807</v>
      </c>
      <c r="G22" s="19" t="s">
        <v>2999</v>
      </c>
      <c r="H22" s="19" t="s">
        <v>1768</v>
      </c>
      <c r="I22" s="19" t="s">
        <v>1768</v>
      </c>
      <c r="J22" s="19" t="s">
        <v>3037</v>
      </c>
      <c r="K22" s="19" t="s">
        <v>2811</v>
      </c>
      <c r="L22" s="19" t="s">
        <v>2999</v>
      </c>
      <c r="M22" s="19" t="s">
        <v>2808</v>
      </c>
      <c r="N22" s="19" t="s">
        <v>2809</v>
      </c>
      <c r="O22" s="19" t="s">
        <v>2813</v>
      </c>
      <c r="P22" s="19" t="s">
        <v>2814</v>
      </c>
      <c r="Q22" s="19" t="s">
        <v>2815</v>
      </c>
      <c r="R22" s="19" t="s">
        <v>2810</v>
      </c>
      <c r="S22" s="19" t="s">
        <v>1782</v>
      </c>
      <c r="T22" s="19" t="s">
        <v>2812</v>
      </c>
      <c r="U22" s="19" t="s">
        <v>2816</v>
      </c>
      <c r="V22" s="17" t="s">
        <v>2260</v>
      </c>
      <c r="W22" s="20" t="s">
        <v>2817</v>
      </c>
      <c r="X22" s="19" t="s">
        <v>2999</v>
      </c>
      <c r="Y22" s="21" t="s">
        <v>3084</v>
      </c>
    </row>
    <row r="23" spans="1:25" ht="63.75">
      <c r="A23" s="17">
        <f t="shared" si="0"/>
        <v>19</v>
      </c>
      <c r="B23" s="18" t="s">
        <v>3034</v>
      </c>
      <c r="C23" s="18" t="s">
        <v>1793</v>
      </c>
      <c r="D23" s="19" t="s">
        <v>2443</v>
      </c>
      <c r="E23" s="19" t="s">
        <v>3035</v>
      </c>
      <c r="F23" s="19" t="s">
        <v>3036</v>
      </c>
      <c r="G23" s="19" t="s">
        <v>2985</v>
      </c>
      <c r="H23" s="19" t="s">
        <v>3000</v>
      </c>
      <c r="I23" s="19" t="s">
        <v>2985</v>
      </c>
      <c r="J23" s="19" t="s">
        <v>3037</v>
      </c>
      <c r="K23" s="19" t="s">
        <v>3038</v>
      </c>
      <c r="L23" s="19" t="s">
        <v>2529</v>
      </c>
      <c r="M23" s="19" t="s">
        <v>1798</v>
      </c>
      <c r="N23" s="19" t="s">
        <v>2354</v>
      </c>
      <c r="O23" s="19" t="s">
        <v>3039</v>
      </c>
      <c r="P23" s="19" t="s">
        <v>2353</v>
      </c>
      <c r="Q23" s="19" t="s">
        <v>2985</v>
      </c>
      <c r="R23" s="19" t="s">
        <v>1768</v>
      </c>
      <c r="S23" s="19" t="s">
        <v>1768</v>
      </c>
      <c r="T23" s="19" t="s">
        <v>1768</v>
      </c>
      <c r="U23" s="19" t="s">
        <v>2355</v>
      </c>
      <c r="V23" s="20" t="s">
        <v>2356</v>
      </c>
      <c r="W23" s="20" t="s">
        <v>2357</v>
      </c>
      <c r="X23" s="19"/>
      <c r="Y23" s="21" t="s">
        <v>3084</v>
      </c>
    </row>
    <row r="24" spans="1:25" ht="38.25">
      <c r="A24" s="17">
        <f t="shared" si="0"/>
        <v>20</v>
      </c>
      <c r="B24" s="18" t="s">
        <v>1767</v>
      </c>
      <c r="C24" s="18" t="s">
        <v>1794</v>
      </c>
      <c r="D24" s="19" t="s">
        <v>1768</v>
      </c>
      <c r="E24" s="19" t="s">
        <v>1768</v>
      </c>
      <c r="F24" s="19" t="s">
        <v>1768</v>
      </c>
      <c r="G24" s="19" t="s">
        <v>1768</v>
      </c>
      <c r="H24" s="19" t="s">
        <v>1768</v>
      </c>
      <c r="I24" s="19" t="s">
        <v>1768</v>
      </c>
      <c r="J24" s="19" t="s">
        <v>1768</v>
      </c>
      <c r="K24" s="19" t="s">
        <v>1768</v>
      </c>
      <c r="L24" s="19" t="s">
        <v>1768</v>
      </c>
      <c r="M24" s="19" t="s">
        <v>1798</v>
      </c>
      <c r="N24" s="19" t="s">
        <v>1768</v>
      </c>
      <c r="O24" s="19" t="s">
        <v>2891</v>
      </c>
      <c r="P24" s="19" t="s">
        <v>2891</v>
      </c>
      <c r="Q24" s="19" t="s">
        <v>2891</v>
      </c>
      <c r="R24" s="19" t="s">
        <v>1768</v>
      </c>
      <c r="S24" s="19" t="s">
        <v>1768</v>
      </c>
      <c r="T24" s="19" t="s">
        <v>1768</v>
      </c>
      <c r="U24" s="19" t="s">
        <v>1768</v>
      </c>
      <c r="V24" s="20" t="s">
        <v>1769</v>
      </c>
      <c r="W24" s="20"/>
      <c r="X24" s="19" t="s">
        <v>2456</v>
      </c>
      <c r="Y24" s="21" t="s">
        <v>3085</v>
      </c>
    </row>
    <row r="25" spans="1:25" ht="76.5">
      <c r="A25" s="17">
        <f t="shared" si="0"/>
        <v>21</v>
      </c>
      <c r="B25" s="18" t="s">
        <v>2358</v>
      </c>
      <c r="C25" s="18" t="s">
        <v>1793</v>
      </c>
      <c r="D25" s="19" t="s">
        <v>2443</v>
      </c>
      <c r="E25" s="19" t="s">
        <v>2359</v>
      </c>
      <c r="F25" s="19" t="s">
        <v>2360</v>
      </c>
      <c r="G25" s="19" t="s">
        <v>2985</v>
      </c>
      <c r="H25" s="19" t="s">
        <v>3000</v>
      </c>
      <c r="I25" s="19" t="s">
        <v>2988</v>
      </c>
      <c r="J25" s="19" t="s">
        <v>2361</v>
      </c>
      <c r="K25" s="19" t="s">
        <v>2362</v>
      </c>
      <c r="L25" s="19" t="s">
        <v>2365</v>
      </c>
      <c r="M25" s="19" t="s">
        <v>1798</v>
      </c>
      <c r="N25" s="19" t="s">
        <v>3030</v>
      </c>
      <c r="O25" s="19" t="s">
        <v>2363</v>
      </c>
      <c r="P25" s="19" t="s">
        <v>2985</v>
      </c>
      <c r="Q25" s="19" t="s">
        <v>2364</v>
      </c>
      <c r="R25" s="19" t="s">
        <v>1768</v>
      </c>
      <c r="S25" s="19" t="s">
        <v>1768</v>
      </c>
      <c r="T25" s="19" t="s">
        <v>1768</v>
      </c>
      <c r="U25" s="19" t="s">
        <v>2985</v>
      </c>
      <c r="V25" s="20" t="s">
        <v>1543</v>
      </c>
      <c r="W25" s="20" t="s">
        <v>2366</v>
      </c>
      <c r="X25" s="19" t="s">
        <v>2985</v>
      </c>
      <c r="Y25" s="21" t="s">
        <v>3086</v>
      </c>
    </row>
    <row r="26" spans="1:25" ht="114.75">
      <c r="A26" s="17">
        <f t="shared" si="0"/>
        <v>22</v>
      </c>
      <c r="B26" s="18" t="s">
        <v>2367</v>
      </c>
      <c r="C26" s="18" t="s">
        <v>1793</v>
      </c>
      <c r="D26" s="19" t="s">
        <v>2443</v>
      </c>
      <c r="E26" s="19" t="s">
        <v>2368</v>
      </c>
      <c r="F26" s="19" t="s">
        <v>2360</v>
      </c>
      <c r="G26" s="19" t="s">
        <v>2985</v>
      </c>
      <c r="H26" s="19" t="s">
        <v>3000</v>
      </c>
      <c r="I26" s="19" t="s">
        <v>2988</v>
      </c>
      <c r="J26" s="19" t="s">
        <v>2361</v>
      </c>
      <c r="K26" s="19" t="s">
        <v>2369</v>
      </c>
      <c r="L26" s="19" t="s">
        <v>2365</v>
      </c>
      <c r="M26" s="19" t="s">
        <v>1798</v>
      </c>
      <c r="N26" s="19" t="s">
        <v>3030</v>
      </c>
      <c r="O26" s="19" t="s">
        <v>2363</v>
      </c>
      <c r="P26" s="19" t="s">
        <v>2370</v>
      </c>
      <c r="Q26" s="19" t="s">
        <v>2371</v>
      </c>
      <c r="R26" s="19" t="s">
        <v>1768</v>
      </c>
      <c r="S26" s="19" t="s">
        <v>1768</v>
      </c>
      <c r="T26" s="19" t="s">
        <v>1768</v>
      </c>
      <c r="U26" s="19" t="s">
        <v>2985</v>
      </c>
      <c r="V26" s="17" t="s">
        <v>1544</v>
      </c>
      <c r="W26" s="20" t="s">
        <v>2372</v>
      </c>
      <c r="X26" s="19" t="s">
        <v>2985</v>
      </c>
      <c r="Y26" s="21" t="s">
        <v>3087</v>
      </c>
    </row>
    <row r="27" spans="1:25" ht="51">
      <c r="A27" s="17">
        <f t="shared" si="0"/>
        <v>23</v>
      </c>
      <c r="B27" s="18" t="s">
        <v>1770</v>
      </c>
      <c r="C27" s="18" t="s">
        <v>1794</v>
      </c>
      <c r="D27" s="19" t="s">
        <v>1768</v>
      </c>
      <c r="E27" s="19" t="s">
        <v>1768</v>
      </c>
      <c r="F27" s="19" t="s">
        <v>1768</v>
      </c>
      <c r="G27" s="19" t="s">
        <v>1768</v>
      </c>
      <c r="H27" s="19" t="s">
        <v>1768</v>
      </c>
      <c r="I27" s="19" t="s">
        <v>1768</v>
      </c>
      <c r="J27" s="19" t="s">
        <v>1768</v>
      </c>
      <c r="K27" s="19" t="s">
        <v>1768</v>
      </c>
      <c r="L27" s="19" t="s">
        <v>1768</v>
      </c>
      <c r="M27" s="19" t="s">
        <v>1798</v>
      </c>
      <c r="N27" s="19" t="s">
        <v>1768</v>
      </c>
      <c r="O27" s="19" t="s">
        <v>2891</v>
      </c>
      <c r="P27" s="19" t="s">
        <v>2891</v>
      </c>
      <c r="Q27" s="19" t="s">
        <v>2891</v>
      </c>
      <c r="R27" s="19" t="s">
        <v>1768</v>
      </c>
      <c r="S27" s="19" t="s">
        <v>1768</v>
      </c>
      <c r="T27" s="19" t="s">
        <v>1768</v>
      </c>
      <c r="U27" s="19" t="s">
        <v>1768</v>
      </c>
      <c r="V27" s="20" t="s">
        <v>1771</v>
      </c>
      <c r="W27" s="20"/>
      <c r="X27" s="19" t="s">
        <v>2456</v>
      </c>
      <c r="Y27" s="21" t="s">
        <v>3088</v>
      </c>
    </row>
    <row r="28" spans="1:25" ht="89.25">
      <c r="A28" s="17">
        <f t="shared" si="0"/>
        <v>24</v>
      </c>
      <c r="B28" s="18" t="s">
        <v>2818</v>
      </c>
      <c r="C28" s="18" t="s">
        <v>1792</v>
      </c>
      <c r="D28" s="19" t="s">
        <v>3065</v>
      </c>
      <c r="E28" s="19" t="s">
        <v>2819</v>
      </c>
      <c r="F28" s="19" t="s">
        <v>2820</v>
      </c>
      <c r="G28" s="19" t="s">
        <v>2821</v>
      </c>
      <c r="H28" s="19" t="s">
        <v>1768</v>
      </c>
      <c r="I28" s="19" t="s">
        <v>1768</v>
      </c>
      <c r="J28" s="19" t="s">
        <v>3037</v>
      </c>
      <c r="K28" s="19" t="s">
        <v>2825</v>
      </c>
      <c r="L28" s="19" t="s">
        <v>2829</v>
      </c>
      <c r="M28" s="19" t="s">
        <v>2822</v>
      </c>
      <c r="N28" s="19" t="s">
        <v>2823</v>
      </c>
      <c r="O28" s="19" t="s">
        <v>2827</v>
      </c>
      <c r="P28" s="19" t="s">
        <v>2999</v>
      </c>
      <c r="Q28" s="19" t="s">
        <v>2828</v>
      </c>
      <c r="R28" s="19" t="s">
        <v>2824</v>
      </c>
      <c r="S28" s="19" t="s">
        <v>1782</v>
      </c>
      <c r="T28" s="19" t="s">
        <v>2826</v>
      </c>
      <c r="U28" s="19" t="s">
        <v>2830</v>
      </c>
      <c r="V28" s="20" t="s">
        <v>2261</v>
      </c>
      <c r="W28" s="20" t="s">
        <v>2831</v>
      </c>
      <c r="X28" s="19" t="s">
        <v>2999</v>
      </c>
      <c r="Y28" s="21" t="s">
        <v>2743</v>
      </c>
    </row>
    <row r="29" spans="1:25" ht="63.75">
      <c r="A29" s="17">
        <f t="shared" si="0"/>
        <v>25</v>
      </c>
      <c r="B29" s="18" t="s">
        <v>2373</v>
      </c>
      <c r="C29" s="18" t="s">
        <v>1792</v>
      </c>
      <c r="D29" s="19" t="s">
        <v>2832</v>
      </c>
      <c r="E29" s="19" t="s">
        <v>2833</v>
      </c>
      <c r="F29" s="19" t="s">
        <v>2834</v>
      </c>
      <c r="G29" s="19" t="s">
        <v>2999</v>
      </c>
      <c r="H29" s="19" t="s">
        <v>1768</v>
      </c>
      <c r="I29" s="19" t="s">
        <v>1768</v>
      </c>
      <c r="J29" s="19" t="s">
        <v>2837</v>
      </c>
      <c r="K29" s="19" t="s">
        <v>2838</v>
      </c>
      <c r="L29" s="19" t="s">
        <v>2999</v>
      </c>
      <c r="M29" s="19" t="s">
        <v>2835</v>
      </c>
      <c r="N29" s="19" t="s">
        <v>1768</v>
      </c>
      <c r="O29" s="19" t="s">
        <v>2840</v>
      </c>
      <c r="P29" s="19" t="s">
        <v>2999</v>
      </c>
      <c r="Q29" s="19" t="s">
        <v>2985</v>
      </c>
      <c r="R29" s="19" t="s">
        <v>2836</v>
      </c>
      <c r="S29" s="19" t="s">
        <v>2985</v>
      </c>
      <c r="T29" s="19" t="s">
        <v>2839</v>
      </c>
      <c r="U29" s="19" t="s">
        <v>2999</v>
      </c>
      <c r="V29" s="20" t="s">
        <v>2841</v>
      </c>
      <c r="W29" s="20" t="s">
        <v>3010</v>
      </c>
      <c r="X29" s="19" t="s">
        <v>2999</v>
      </c>
      <c r="Y29" s="21" t="s">
        <v>3089</v>
      </c>
    </row>
    <row r="30" spans="1:25" ht="89.25">
      <c r="A30" s="17">
        <f t="shared" si="0"/>
        <v>26</v>
      </c>
      <c r="B30" s="18" t="s">
        <v>2373</v>
      </c>
      <c r="C30" s="18" t="s">
        <v>1793</v>
      </c>
      <c r="D30" s="19" t="s">
        <v>2374</v>
      </c>
      <c r="E30" s="19" t="s">
        <v>2375</v>
      </c>
      <c r="F30" s="19" t="s">
        <v>2985</v>
      </c>
      <c r="G30" s="19" t="s">
        <v>2985</v>
      </c>
      <c r="H30" s="19" t="s">
        <v>2985</v>
      </c>
      <c r="I30" s="19" t="s">
        <v>2985</v>
      </c>
      <c r="J30" s="19" t="s">
        <v>2376</v>
      </c>
      <c r="K30" s="19" t="s">
        <v>1768</v>
      </c>
      <c r="L30" s="19" t="s">
        <v>2377</v>
      </c>
      <c r="M30" s="19" t="s">
        <v>1798</v>
      </c>
      <c r="N30" s="19" t="s">
        <v>2985</v>
      </c>
      <c r="O30" s="19" t="s">
        <v>2999</v>
      </c>
      <c r="P30" s="19" t="s">
        <v>2985</v>
      </c>
      <c r="Q30" s="19" t="s">
        <v>2985</v>
      </c>
      <c r="R30" s="19" t="s">
        <v>1768</v>
      </c>
      <c r="S30" s="19" t="s">
        <v>1768</v>
      </c>
      <c r="T30" s="19" t="s">
        <v>1768</v>
      </c>
      <c r="U30" s="19" t="s">
        <v>2985</v>
      </c>
      <c r="V30" s="20" t="s">
        <v>1545</v>
      </c>
      <c r="W30" s="20" t="s">
        <v>2378</v>
      </c>
      <c r="X30" s="19" t="s">
        <v>2985</v>
      </c>
      <c r="Y30" s="21" t="s">
        <v>3089</v>
      </c>
    </row>
    <row r="31" spans="1:25" ht="165.75">
      <c r="A31" s="17">
        <f t="shared" si="0"/>
        <v>27</v>
      </c>
      <c r="B31" s="18" t="s">
        <v>1772</v>
      </c>
      <c r="C31" s="18" t="s">
        <v>1794</v>
      </c>
      <c r="D31" s="19" t="s">
        <v>2443</v>
      </c>
      <c r="E31" s="19" t="s">
        <v>2456</v>
      </c>
      <c r="F31" s="19" t="s">
        <v>1768</v>
      </c>
      <c r="G31" s="19" t="s">
        <v>1768</v>
      </c>
      <c r="H31" s="19" t="s">
        <v>2456</v>
      </c>
      <c r="I31" s="19" t="s">
        <v>1774</v>
      </c>
      <c r="J31" s="19" t="s">
        <v>1773</v>
      </c>
      <c r="K31" s="19" t="s">
        <v>2456</v>
      </c>
      <c r="L31" s="19" t="s">
        <v>2456</v>
      </c>
      <c r="M31" s="19" t="s">
        <v>1798</v>
      </c>
      <c r="N31" s="19" t="s">
        <v>2456</v>
      </c>
      <c r="O31" s="19" t="s">
        <v>2891</v>
      </c>
      <c r="P31" s="19" t="s">
        <v>2891</v>
      </c>
      <c r="Q31" s="19" t="s">
        <v>2891</v>
      </c>
      <c r="R31" s="19" t="s">
        <v>1768</v>
      </c>
      <c r="S31" s="19" t="s">
        <v>1768</v>
      </c>
      <c r="T31" s="19" t="s">
        <v>1768</v>
      </c>
      <c r="U31" s="19" t="s">
        <v>2456</v>
      </c>
      <c r="V31" s="20" t="s">
        <v>2961</v>
      </c>
      <c r="W31" s="20" t="s">
        <v>2962</v>
      </c>
      <c r="X31" s="19" t="s">
        <v>2456</v>
      </c>
      <c r="Y31" s="21" t="s">
        <v>3090</v>
      </c>
    </row>
    <row r="32" spans="1:25" ht="102">
      <c r="A32" s="17">
        <f t="shared" si="0"/>
        <v>28</v>
      </c>
      <c r="B32" s="18" t="s">
        <v>2842</v>
      </c>
      <c r="C32" s="18" t="s">
        <v>1792</v>
      </c>
      <c r="D32" s="19" t="s">
        <v>3065</v>
      </c>
      <c r="E32" s="19" t="s">
        <v>2843</v>
      </c>
      <c r="F32" s="19" t="s">
        <v>2844</v>
      </c>
      <c r="G32" s="19" t="s">
        <v>2999</v>
      </c>
      <c r="H32" s="19" t="s">
        <v>1768</v>
      </c>
      <c r="I32" s="19" t="s">
        <v>1768</v>
      </c>
      <c r="J32" s="19" t="s">
        <v>2799</v>
      </c>
      <c r="K32" s="19" t="s">
        <v>2847</v>
      </c>
      <c r="L32" s="19" t="s">
        <v>2852</v>
      </c>
      <c r="M32" s="19" t="s">
        <v>2765</v>
      </c>
      <c r="N32" s="19" t="s">
        <v>2845</v>
      </c>
      <c r="O32" s="19" t="s">
        <v>2849</v>
      </c>
      <c r="P32" s="19" t="s">
        <v>2850</v>
      </c>
      <c r="Q32" s="19" t="s">
        <v>2851</v>
      </c>
      <c r="R32" s="19" t="s">
        <v>2846</v>
      </c>
      <c r="S32" s="19" t="s">
        <v>1782</v>
      </c>
      <c r="T32" s="19" t="s">
        <v>2848</v>
      </c>
      <c r="U32" s="19" t="s">
        <v>2999</v>
      </c>
      <c r="V32" s="20" t="s">
        <v>2262</v>
      </c>
      <c r="W32" s="20" t="s">
        <v>2853</v>
      </c>
      <c r="X32" s="19" t="s">
        <v>2999</v>
      </c>
      <c r="Y32" s="21" t="s">
        <v>2744</v>
      </c>
    </row>
    <row r="33" spans="1:25" ht="76.5">
      <c r="A33" s="17">
        <f t="shared" si="0"/>
        <v>29</v>
      </c>
      <c r="B33" s="18" t="s">
        <v>2379</v>
      </c>
      <c r="C33" s="18" t="s">
        <v>1793</v>
      </c>
      <c r="D33" s="19" t="s">
        <v>2443</v>
      </c>
      <c r="E33" s="19" t="s">
        <v>2380</v>
      </c>
      <c r="F33" s="19" t="s">
        <v>2381</v>
      </c>
      <c r="G33" s="19" t="s">
        <v>2985</v>
      </c>
      <c r="H33" s="19" t="s">
        <v>2985</v>
      </c>
      <c r="I33" s="19" t="s">
        <v>2985</v>
      </c>
      <c r="J33" s="19" t="s">
        <v>2376</v>
      </c>
      <c r="K33" s="19" t="s">
        <v>1768</v>
      </c>
      <c r="L33" s="19" t="s">
        <v>2428</v>
      </c>
      <c r="M33" s="19" t="s">
        <v>1798</v>
      </c>
      <c r="N33" s="19" t="s">
        <v>2985</v>
      </c>
      <c r="O33" s="19" t="s">
        <v>2382</v>
      </c>
      <c r="P33" s="19" t="s">
        <v>2985</v>
      </c>
      <c r="Q33" s="19" t="s">
        <v>2985</v>
      </c>
      <c r="R33" s="19" t="s">
        <v>1768</v>
      </c>
      <c r="S33" s="19" t="s">
        <v>1768</v>
      </c>
      <c r="T33" s="19" t="s">
        <v>1768</v>
      </c>
      <c r="U33" s="19" t="s">
        <v>2985</v>
      </c>
      <c r="V33" s="20" t="s">
        <v>2383</v>
      </c>
      <c r="W33" s="20" t="s">
        <v>2384</v>
      </c>
      <c r="X33" s="19" t="s">
        <v>2985</v>
      </c>
      <c r="Y33" s="21" t="s">
        <v>3091</v>
      </c>
    </row>
    <row r="34" spans="1:25" ht="51">
      <c r="A34" s="17">
        <f t="shared" si="0"/>
        <v>30</v>
      </c>
      <c r="B34" s="18" t="s">
        <v>2963</v>
      </c>
      <c r="C34" s="18" t="s">
        <v>1794</v>
      </c>
      <c r="D34" s="19" t="s">
        <v>2443</v>
      </c>
      <c r="E34" s="19" t="s">
        <v>2964</v>
      </c>
      <c r="F34" s="19" t="s">
        <v>1768</v>
      </c>
      <c r="G34" s="19" t="s">
        <v>1768</v>
      </c>
      <c r="H34" s="19" t="s">
        <v>2466</v>
      </c>
      <c r="I34" s="19" t="s">
        <v>2969</v>
      </c>
      <c r="J34" s="19" t="s">
        <v>2483</v>
      </c>
      <c r="K34" s="19" t="s">
        <v>2968</v>
      </c>
      <c r="L34" s="19" t="s">
        <v>2447</v>
      </c>
      <c r="M34" s="19" t="s">
        <v>1798</v>
      </c>
      <c r="N34" s="19" t="s">
        <v>2966</v>
      </c>
      <c r="O34" s="19" t="s">
        <v>2891</v>
      </c>
      <c r="P34" s="19" t="s">
        <v>2891</v>
      </c>
      <c r="Q34" s="19" t="s">
        <v>2891</v>
      </c>
      <c r="R34" s="19" t="s">
        <v>1768</v>
      </c>
      <c r="S34" s="19" t="s">
        <v>1768</v>
      </c>
      <c r="T34" s="19" t="s">
        <v>1768</v>
      </c>
      <c r="U34" s="19" t="s">
        <v>2456</v>
      </c>
      <c r="V34" s="20" t="s">
        <v>2967</v>
      </c>
      <c r="W34" s="20" t="s">
        <v>2965</v>
      </c>
      <c r="X34" s="19" t="s">
        <v>2465</v>
      </c>
      <c r="Y34" s="21" t="s">
        <v>3092</v>
      </c>
    </row>
    <row r="35" spans="1:25" ht="127.5">
      <c r="A35" s="17">
        <f t="shared" si="0"/>
        <v>31</v>
      </c>
      <c r="B35" s="18" t="s">
        <v>2970</v>
      </c>
      <c r="C35" s="18" t="s">
        <v>1794</v>
      </c>
      <c r="D35" s="19" t="s">
        <v>2443</v>
      </c>
      <c r="E35" s="19" t="s">
        <v>1815</v>
      </c>
      <c r="F35" s="19" t="s">
        <v>1768</v>
      </c>
      <c r="G35" s="19" t="s">
        <v>1768</v>
      </c>
      <c r="H35" s="19" t="s">
        <v>1808</v>
      </c>
      <c r="I35" s="19" t="s">
        <v>2452</v>
      </c>
      <c r="J35" s="19" t="s">
        <v>2971</v>
      </c>
      <c r="K35" s="19" t="s">
        <v>2974</v>
      </c>
      <c r="L35" s="19" t="s">
        <v>2975</v>
      </c>
      <c r="M35" s="19" t="s">
        <v>1798</v>
      </c>
      <c r="N35" s="19" t="s">
        <v>2973</v>
      </c>
      <c r="O35" s="19" t="s">
        <v>2891</v>
      </c>
      <c r="P35" s="19" t="s">
        <v>2891</v>
      </c>
      <c r="Q35" s="19" t="s">
        <v>2891</v>
      </c>
      <c r="R35" s="19" t="s">
        <v>1768</v>
      </c>
      <c r="S35" s="19" t="s">
        <v>1768</v>
      </c>
      <c r="T35" s="19" t="s">
        <v>1768</v>
      </c>
      <c r="U35" s="19" t="s">
        <v>2456</v>
      </c>
      <c r="V35" s="20" t="s">
        <v>1804</v>
      </c>
      <c r="W35" s="20" t="s">
        <v>2972</v>
      </c>
      <c r="X35" s="19" t="s">
        <v>2465</v>
      </c>
      <c r="Y35" s="21" t="s">
        <v>3093</v>
      </c>
    </row>
    <row r="36" spans="1:25" ht="165.75">
      <c r="A36" s="17">
        <f t="shared" si="0"/>
        <v>32</v>
      </c>
      <c r="B36" s="18" t="s">
        <v>1805</v>
      </c>
      <c r="C36" s="18" t="s">
        <v>1792</v>
      </c>
      <c r="D36" s="19" t="s">
        <v>3065</v>
      </c>
      <c r="E36" s="19" t="s">
        <v>2854</v>
      </c>
      <c r="F36" s="19" t="s">
        <v>2855</v>
      </c>
      <c r="G36" s="19" t="s">
        <v>2999</v>
      </c>
      <c r="H36" s="19" t="s">
        <v>1768</v>
      </c>
      <c r="I36" s="19" t="s">
        <v>1768</v>
      </c>
      <c r="J36" s="19" t="s">
        <v>3037</v>
      </c>
      <c r="K36" s="19" t="s">
        <v>2858</v>
      </c>
      <c r="L36" s="19" t="s">
        <v>2862</v>
      </c>
      <c r="M36" s="19" t="s">
        <v>2822</v>
      </c>
      <c r="N36" s="19" t="s">
        <v>2856</v>
      </c>
      <c r="O36" s="19" t="s">
        <v>2860</v>
      </c>
      <c r="P36" s="19" t="s">
        <v>2999</v>
      </c>
      <c r="Q36" s="19" t="s">
        <v>2861</v>
      </c>
      <c r="R36" s="19" t="s">
        <v>2857</v>
      </c>
      <c r="S36" s="19" t="s">
        <v>1782</v>
      </c>
      <c r="T36" s="19" t="s">
        <v>2859</v>
      </c>
      <c r="U36" s="19" t="s">
        <v>2999</v>
      </c>
      <c r="V36" s="20" t="s">
        <v>2263</v>
      </c>
      <c r="W36" s="20" t="s">
        <v>2864</v>
      </c>
      <c r="X36" s="19" t="s">
        <v>2863</v>
      </c>
      <c r="Y36" s="21" t="s">
        <v>3094</v>
      </c>
    </row>
    <row r="37" spans="1:25" ht="114.75">
      <c r="A37" s="17">
        <f t="shared" si="0"/>
        <v>33</v>
      </c>
      <c r="B37" s="18" t="s">
        <v>1805</v>
      </c>
      <c r="C37" s="18" t="s">
        <v>1794</v>
      </c>
      <c r="D37" s="19" t="s">
        <v>2443</v>
      </c>
      <c r="E37" s="19" t="s">
        <v>1809</v>
      </c>
      <c r="F37" s="19" t="s">
        <v>1768</v>
      </c>
      <c r="G37" s="19" t="s">
        <v>1768</v>
      </c>
      <c r="H37" s="19" t="s">
        <v>1808</v>
      </c>
      <c r="I37" s="19" t="s">
        <v>1807</v>
      </c>
      <c r="J37" s="19" t="s">
        <v>2483</v>
      </c>
      <c r="K37" s="19" t="s">
        <v>1812</v>
      </c>
      <c r="L37" s="19" t="s">
        <v>1811</v>
      </c>
      <c r="M37" s="19" t="s">
        <v>1798</v>
      </c>
      <c r="N37" s="19" t="s">
        <v>1806</v>
      </c>
      <c r="O37" s="19" t="s">
        <v>2891</v>
      </c>
      <c r="P37" s="19" t="s">
        <v>2891</v>
      </c>
      <c r="Q37" s="19" t="s">
        <v>2891</v>
      </c>
      <c r="R37" s="19" t="s">
        <v>1768</v>
      </c>
      <c r="S37" s="19" t="s">
        <v>1768</v>
      </c>
      <c r="T37" s="19" t="s">
        <v>1768</v>
      </c>
      <c r="U37" s="19" t="s">
        <v>1810</v>
      </c>
      <c r="V37" s="20" t="s">
        <v>1813</v>
      </c>
      <c r="W37" s="20" t="s">
        <v>1814</v>
      </c>
      <c r="X37" s="19" t="s">
        <v>2465</v>
      </c>
      <c r="Y37" s="21" t="s">
        <v>3095</v>
      </c>
    </row>
    <row r="38" spans="1:25" ht="63.75">
      <c r="A38" s="17">
        <f t="shared" si="0"/>
        <v>34</v>
      </c>
      <c r="B38" s="18" t="s">
        <v>2029</v>
      </c>
      <c r="C38" s="18" t="s">
        <v>1794</v>
      </c>
      <c r="D38" s="19" t="s">
        <v>2443</v>
      </c>
      <c r="E38" s="19" t="s">
        <v>2032</v>
      </c>
      <c r="F38" s="19" t="s">
        <v>1768</v>
      </c>
      <c r="G38" s="19" t="s">
        <v>1768</v>
      </c>
      <c r="H38" s="19" t="s">
        <v>2456</v>
      </c>
      <c r="I38" s="19" t="s">
        <v>2456</v>
      </c>
      <c r="J38" s="19" t="s">
        <v>2471</v>
      </c>
      <c r="K38" s="19" t="s">
        <v>2030</v>
      </c>
      <c r="L38" s="19" t="s">
        <v>2529</v>
      </c>
      <c r="M38" s="19" t="s">
        <v>1798</v>
      </c>
      <c r="N38" s="19" t="s">
        <v>2031</v>
      </c>
      <c r="O38" s="19" t="s">
        <v>2891</v>
      </c>
      <c r="P38" s="19" t="s">
        <v>2891</v>
      </c>
      <c r="Q38" s="19" t="s">
        <v>2891</v>
      </c>
      <c r="R38" s="19" t="s">
        <v>1768</v>
      </c>
      <c r="S38" s="19" t="s">
        <v>1768</v>
      </c>
      <c r="T38" s="19" t="s">
        <v>1768</v>
      </c>
      <c r="U38" s="19" t="s">
        <v>2456</v>
      </c>
      <c r="V38" s="20" t="s">
        <v>2040</v>
      </c>
      <c r="W38" s="20"/>
      <c r="X38" s="19" t="s">
        <v>2465</v>
      </c>
      <c r="Y38" s="21" t="s">
        <v>3096</v>
      </c>
    </row>
    <row r="39" spans="1:25" ht="76.5">
      <c r="A39" s="17">
        <f t="shared" si="0"/>
        <v>35</v>
      </c>
      <c r="B39" s="18" t="s">
        <v>2385</v>
      </c>
      <c r="C39" s="18" t="s">
        <v>1793</v>
      </c>
      <c r="D39" s="19" t="s">
        <v>2443</v>
      </c>
      <c r="E39" s="19" t="s">
        <v>2386</v>
      </c>
      <c r="F39" s="19" t="s">
        <v>2985</v>
      </c>
      <c r="G39" s="19" t="s">
        <v>2985</v>
      </c>
      <c r="H39" s="19" t="s">
        <v>2985</v>
      </c>
      <c r="I39" s="19" t="s">
        <v>2014</v>
      </c>
      <c r="J39" s="19" t="s">
        <v>3001</v>
      </c>
      <c r="K39" s="19" t="s">
        <v>2387</v>
      </c>
      <c r="L39" s="19" t="s">
        <v>2529</v>
      </c>
      <c r="M39" s="19" t="s">
        <v>1798</v>
      </c>
      <c r="N39" s="19" t="s">
        <v>2985</v>
      </c>
      <c r="O39" s="19" t="s">
        <v>2388</v>
      </c>
      <c r="P39" s="19" t="s">
        <v>2985</v>
      </c>
      <c r="Q39" s="19" t="s">
        <v>2985</v>
      </c>
      <c r="R39" s="19" t="s">
        <v>1768</v>
      </c>
      <c r="S39" s="19" t="s">
        <v>1768</v>
      </c>
      <c r="T39" s="19" t="s">
        <v>1768</v>
      </c>
      <c r="U39" s="19" t="s">
        <v>2985</v>
      </c>
      <c r="V39" s="20" t="s">
        <v>2389</v>
      </c>
      <c r="W39" s="20" t="s">
        <v>2390</v>
      </c>
      <c r="X39" s="19" t="s">
        <v>2985</v>
      </c>
      <c r="Y39" s="21" t="s">
        <v>3097</v>
      </c>
    </row>
    <row r="40" spans="1:25" ht="102">
      <c r="A40" s="17">
        <f t="shared" si="0"/>
        <v>36</v>
      </c>
      <c r="B40" s="18" t="s">
        <v>1816</v>
      </c>
      <c r="C40" s="18" t="s">
        <v>1794</v>
      </c>
      <c r="D40" s="19" t="s">
        <v>2443</v>
      </c>
      <c r="E40" s="19" t="s">
        <v>1818</v>
      </c>
      <c r="F40" s="19" t="s">
        <v>1768</v>
      </c>
      <c r="G40" s="19" t="s">
        <v>1768</v>
      </c>
      <c r="H40" s="19" t="s">
        <v>2466</v>
      </c>
      <c r="I40" s="19" t="s">
        <v>2456</v>
      </c>
      <c r="J40" s="19" t="s">
        <v>2483</v>
      </c>
      <c r="K40" s="19" t="s">
        <v>1821</v>
      </c>
      <c r="L40" s="19" t="s">
        <v>1820</v>
      </c>
      <c r="M40" s="19" t="s">
        <v>1798</v>
      </c>
      <c r="N40" s="19" t="s">
        <v>1819</v>
      </c>
      <c r="O40" s="19" t="s">
        <v>2891</v>
      </c>
      <c r="P40" s="19" t="s">
        <v>2891</v>
      </c>
      <c r="Q40" s="19" t="s">
        <v>2891</v>
      </c>
      <c r="R40" s="19" t="s">
        <v>1768</v>
      </c>
      <c r="S40" s="19" t="s">
        <v>1768</v>
      </c>
      <c r="T40" s="19" t="s">
        <v>1768</v>
      </c>
      <c r="U40" s="19" t="s">
        <v>1817</v>
      </c>
      <c r="V40" s="20" t="s">
        <v>2042</v>
      </c>
      <c r="W40" s="20" t="s">
        <v>2041</v>
      </c>
      <c r="X40" s="19" t="s">
        <v>2465</v>
      </c>
      <c r="Y40" s="21" t="s">
        <v>3098</v>
      </c>
    </row>
    <row r="41" spans="1:25" ht="114.75">
      <c r="A41" s="17">
        <f t="shared" si="0"/>
        <v>37</v>
      </c>
      <c r="B41" s="18" t="s">
        <v>2699</v>
      </c>
      <c r="C41" s="18" t="s">
        <v>1794</v>
      </c>
      <c r="D41" s="19" t="s">
        <v>2443</v>
      </c>
      <c r="E41" s="19" t="s">
        <v>2702</v>
      </c>
      <c r="F41" s="19" t="s">
        <v>1768</v>
      </c>
      <c r="G41" s="19" t="s">
        <v>1768</v>
      </c>
      <c r="H41" s="19" t="s">
        <v>2466</v>
      </c>
      <c r="I41" s="19" t="s">
        <v>2456</v>
      </c>
      <c r="J41" s="19" t="s">
        <v>2471</v>
      </c>
      <c r="K41" s="19" t="s">
        <v>2701</v>
      </c>
      <c r="L41" s="19" t="s">
        <v>2703</v>
      </c>
      <c r="M41" s="19" t="s">
        <v>1798</v>
      </c>
      <c r="N41" s="19" t="s">
        <v>2700</v>
      </c>
      <c r="O41" s="19" t="s">
        <v>2891</v>
      </c>
      <c r="P41" s="19" t="s">
        <v>2891</v>
      </c>
      <c r="Q41" s="19" t="s">
        <v>2891</v>
      </c>
      <c r="R41" s="19" t="s">
        <v>1768</v>
      </c>
      <c r="S41" s="19" t="s">
        <v>1768</v>
      </c>
      <c r="T41" s="19" t="s">
        <v>1768</v>
      </c>
      <c r="U41" s="19" t="s">
        <v>2704</v>
      </c>
      <c r="V41" s="20" t="s">
        <v>2706</v>
      </c>
      <c r="W41" s="20" t="s">
        <v>2705</v>
      </c>
      <c r="X41" s="19" t="s">
        <v>2465</v>
      </c>
      <c r="Y41" s="21" t="s">
        <v>3099</v>
      </c>
    </row>
    <row r="42" spans="1:25" ht="51">
      <c r="A42" s="17">
        <f t="shared" si="0"/>
        <v>38</v>
      </c>
      <c r="B42" s="18" t="s">
        <v>2707</v>
      </c>
      <c r="C42" s="18" t="s">
        <v>1794</v>
      </c>
      <c r="D42" s="19" t="s">
        <v>2443</v>
      </c>
      <c r="E42" s="19" t="s">
        <v>2713</v>
      </c>
      <c r="F42" s="19" t="s">
        <v>1768</v>
      </c>
      <c r="G42" s="19" t="s">
        <v>1768</v>
      </c>
      <c r="H42" s="19" t="s">
        <v>2709</v>
      </c>
      <c r="I42" s="19" t="s">
        <v>2710</v>
      </c>
      <c r="J42" s="19" t="s">
        <v>2708</v>
      </c>
      <c r="K42" s="19" t="s">
        <v>2715</v>
      </c>
      <c r="L42" s="19" t="s">
        <v>2712</v>
      </c>
      <c r="M42" s="19" t="s">
        <v>1798</v>
      </c>
      <c r="N42" s="19" t="s">
        <v>2714</v>
      </c>
      <c r="O42" s="19" t="s">
        <v>2891</v>
      </c>
      <c r="P42" s="19" t="s">
        <v>2891</v>
      </c>
      <c r="Q42" s="19" t="s">
        <v>2891</v>
      </c>
      <c r="R42" s="19" t="s">
        <v>1768</v>
      </c>
      <c r="S42" s="19" t="s">
        <v>1768</v>
      </c>
      <c r="T42" s="19" t="s">
        <v>1768</v>
      </c>
      <c r="U42" s="19" t="s">
        <v>2711</v>
      </c>
      <c r="V42" s="20" t="s">
        <v>2717</v>
      </c>
      <c r="W42" s="20" t="s">
        <v>2716</v>
      </c>
      <c r="X42" s="19" t="s">
        <v>2465</v>
      </c>
      <c r="Y42" s="21" t="s">
        <v>3100</v>
      </c>
    </row>
    <row r="43" spans="1:25" ht="51">
      <c r="A43" s="17">
        <f t="shared" si="0"/>
        <v>39</v>
      </c>
      <c r="B43" s="18" t="s">
        <v>2721</v>
      </c>
      <c r="C43" s="18" t="s">
        <v>1794</v>
      </c>
      <c r="D43" s="19" t="s">
        <v>1768</v>
      </c>
      <c r="E43" s="19" t="s">
        <v>1768</v>
      </c>
      <c r="F43" s="19" t="s">
        <v>1768</v>
      </c>
      <c r="G43" s="19" t="s">
        <v>1768</v>
      </c>
      <c r="H43" s="19" t="s">
        <v>1768</v>
      </c>
      <c r="I43" s="19" t="s">
        <v>1768</v>
      </c>
      <c r="J43" s="19" t="s">
        <v>2718</v>
      </c>
      <c r="K43" s="19" t="s">
        <v>1768</v>
      </c>
      <c r="L43" s="19" t="s">
        <v>1768</v>
      </c>
      <c r="M43" s="19" t="s">
        <v>1798</v>
      </c>
      <c r="N43" s="19" t="s">
        <v>1768</v>
      </c>
      <c r="O43" s="19" t="s">
        <v>2891</v>
      </c>
      <c r="P43" s="19" t="s">
        <v>2891</v>
      </c>
      <c r="Q43" s="19" t="s">
        <v>2891</v>
      </c>
      <c r="R43" s="19" t="s">
        <v>1768</v>
      </c>
      <c r="S43" s="19" t="s">
        <v>1768</v>
      </c>
      <c r="T43" s="19" t="s">
        <v>1768</v>
      </c>
      <c r="U43" s="19" t="s">
        <v>1768</v>
      </c>
      <c r="V43" s="20" t="s">
        <v>2720</v>
      </c>
      <c r="W43" s="20" t="s">
        <v>2719</v>
      </c>
      <c r="X43" s="19" t="s">
        <v>2456</v>
      </c>
      <c r="Y43" s="21" t="s">
        <v>3101</v>
      </c>
    </row>
    <row r="44" spans="1:25" ht="102">
      <c r="A44" s="17">
        <f t="shared" si="0"/>
        <v>40</v>
      </c>
      <c r="B44" s="18" t="s">
        <v>2391</v>
      </c>
      <c r="C44" s="18" t="s">
        <v>1793</v>
      </c>
      <c r="D44" s="19" t="s">
        <v>2443</v>
      </c>
      <c r="E44" s="19" t="s">
        <v>2392</v>
      </c>
      <c r="F44" s="19" t="s">
        <v>2393</v>
      </c>
      <c r="G44" s="19" t="s">
        <v>2985</v>
      </c>
      <c r="H44" s="19" t="s">
        <v>3000</v>
      </c>
      <c r="I44" s="19" t="s">
        <v>2985</v>
      </c>
      <c r="J44" s="19" t="s">
        <v>2394</v>
      </c>
      <c r="K44" s="19" t="s">
        <v>2985</v>
      </c>
      <c r="L44" s="19" t="s">
        <v>2398</v>
      </c>
      <c r="M44" s="19" t="s">
        <v>1798</v>
      </c>
      <c r="N44" s="19" t="s">
        <v>2994</v>
      </c>
      <c r="O44" s="19" t="s">
        <v>2395</v>
      </c>
      <c r="P44" s="19" t="s">
        <v>2396</v>
      </c>
      <c r="Q44" s="19" t="s">
        <v>2397</v>
      </c>
      <c r="R44" s="19" t="s">
        <v>1768</v>
      </c>
      <c r="S44" s="19" t="s">
        <v>1768</v>
      </c>
      <c r="T44" s="19" t="s">
        <v>1768</v>
      </c>
      <c r="U44" s="19" t="s">
        <v>2985</v>
      </c>
      <c r="V44" s="20" t="s">
        <v>1546</v>
      </c>
      <c r="W44" s="20" t="s">
        <v>2399</v>
      </c>
      <c r="X44" s="19" t="s">
        <v>2985</v>
      </c>
      <c r="Y44" s="21" t="s">
        <v>1891</v>
      </c>
    </row>
    <row r="45" spans="1:25" ht="127.5">
      <c r="A45" s="17">
        <f t="shared" si="0"/>
        <v>41</v>
      </c>
      <c r="B45" s="18" t="s">
        <v>2865</v>
      </c>
      <c r="C45" s="18" t="s">
        <v>1792</v>
      </c>
      <c r="D45" s="19" t="s">
        <v>3065</v>
      </c>
      <c r="E45" s="19" t="s">
        <v>2866</v>
      </c>
      <c r="F45" s="19" t="s">
        <v>2867</v>
      </c>
      <c r="G45" s="19" t="s">
        <v>2999</v>
      </c>
      <c r="H45" s="19" t="s">
        <v>1768</v>
      </c>
      <c r="I45" s="19" t="s">
        <v>1768</v>
      </c>
      <c r="J45" s="19" t="s">
        <v>3037</v>
      </c>
      <c r="K45" s="19" t="s">
        <v>2871</v>
      </c>
      <c r="L45" s="19" t="s">
        <v>2874</v>
      </c>
      <c r="M45" s="19" t="s">
        <v>2868</v>
      </c>
      <c r="N45" s="19" t="s">
        <v>2869</v>
      </c>
      <c r="O45" s="19" t="s">
        <v>2780</v>
      </c>
      <c r="P45" s="19" t="s">
        <v>2999</v>
      </c>
      <c r="Q45" s="19" t="s">
        <v>2873</v>
      </c>
      <c r="R45" s="19" t="s">
        <v>2870</v>
      </c>
      <c r="S45" s="19" t="s">
        <v>1782</v>
      </c>
      <c r="T45" s="19" t="s">
        <v>2872</v>
      </c>
      <c r="U45" s="19" t="s">
        <v>2999</v>
      </c>
      <c r="V45" s="20" t="s">
        <v>2206</v>
      </c>
      <c r="W45" s="20" t="s">
        <v>2876</v>
      </c>
      <c r="X45" s="19" t="s">
        <v>2875</v>
      </c>
      <c r="Y45" s="21" t="s">
        <v>3102</v>
      </c>
    </row>
    <row r="46" spans="1:25" ht="127.5">
      <c r="A46" s="17">
        <f t="shared" si="0"/>
        <v>42</v>
      </c>
      <c r="B46" s="18" t="s">
        <v>2400</v>
      </c>
      <c r="C46" s="18" t="s">
        <v>1793</v>
      </c>
      <c r="D46" s="19" t="s">
        <v>2443</v>
      </c>
      <c r="E46" s="19" t="s">
        <v>2401</v>
      </c>
      <c r="F46" s="19" t="s">
        <v>2402</v>
      </c>
      <c r="G46" s="19" t="s">
        <v>2985</v>
      </c>
      <c r="H46" s="19" t="s">
        <v>3000</v>
      </c>
      <c r="I46" s="19" t="s">
        <v>2985</v>
      </c>
      <c r="J46" s="19" t="s">
        <v>2403</v>
      </c>
      <c r="K46" s="19" t="s">
        <v>1768</v>
      </c>
      <c r="L46" s="19" t="s">
        <v>2406</v>
      </c>
      <c r="M46" s="19" t="s">
        <v>1798</v>
      </c>
      <c r="N46" s="19" t="s">
        <v>2405</v>
      </c>
      <c r="O46" s="19" t="s">
        <v>2404</v>
      </c>
      <c r="P46" s="19" t="s">
        <v>2985</v>
      </c>
      <c r="Q46" s="19" t="s">
        <v>2985</v>
      </c>
      <c r="R46" s="19" t="s">
        <v>1768</v>
      </c>
      <c r="S46" s="19" t="s">
        <v>1768</v>
      </c>
      <c r="T46" s="19" t="s">
        <v>1768</v>
      </c>
      <c r="U46" s="19" t="s">
        <v>2985</v>
      </c>
      <c r="V46" s="20" t="s">
        <v>1547</v>
      </c>
      <c r="W46" s="20" t="s">
        <v>2407</v>
      </c>
      <c r="X46" s="19" t="s">
        <v>2985</v>
      </c>
      <c r="Y46" s="21" t="s">
        <v>3103</v>
      </c>
    </row>
    <row r="47" spans="1:25" ht="63.75">
      <c r="A47" s="17">
        <f t="shared" si="0"/>
        <v>43</v>
      </c>
      <c r="B47" s="18" t="s">
        <v>2877</v>
      </c>
      <c r="C47" s="18" t="s">
        <v>1792</v>
      </c>
      <c r="D47" s="19" t="s">
        <v>3065</v>
      </c>
      <c r="E47" s="19" t="s">
        <v>2878</v>
      </c>
      <c r="F47" s="19" t="s">
        <v>2879</v>
      </c>
      <c r="G47" s="19" t="s">
        <v>2999</v>
      </c>
      <c r="H47" s="19" t="s">
        <v>1768</v>
      </c>
      <c r="I47" s="19" t="s">
        <v>1768</v>
      </c>
      <c r="J47" s="19" t="s">
        <v>3037</v>
      </c>
      <c r="K47" s="19" t="s">
        <v>2882</v>
      </c>
      <c r="L47" s="19" t="s">
        <v>2883</v>
      </c>
      <c r="M47" s="19" t="s">
        <v>2822</v>
      </c>
      <c r="N47" s="19" t="s">
        <v>2880</v>
      </c>
      <c r="O47" s="19" t="s">
        <v>2849</v>
      </c>
      <c r="P47" s="19" t="s">
        <v>2999</v>
      </c>
      <c r="Q47" s="19" t="s">
        <v>2985</v>
      </c>
      <c r="R47" s="19" t="s">
        <v>2881</v>
      </c>
      <c r="S47" s="19" t="s">
        <v>1782</v>
      </c>
      <c r="T47" s="19" t="s">
        <v>2872</v>
      </c>
      <c r="U47" s="19" t="s">
        <v>2999</v>
      </c>
      <c r="V47" s="20" t="s">
        <v>2207</v>
      </c>
      <c r="W47" s="20" t="s">
        <v>2884</v>
      </c>
      <c r="X47" s="19" t="s">
        <v>2999</v>
      </c>
      <c r="Y47" s="21" t="s">
        <v>2747</v>
      </c>
    </row>
    <row r="48" spans="1:25" ht="63.75">
      <c r="A48" s="17">
        <f t="shared" si="0"/>
        <v>44</v>
      </c>
      <c r="B48" s="18" t="s">
        <v>2877</v>
      </c>
      <c r="C48" s="18" t="s">
        <v>1792</v>
      </c>
      <c r="D48" s="19" t="s">
        <v>3065</v>
      </c>
      <c r="E48" s="19" t="s">
        <v>2885</v>
      </c>
      <c r="F48" s="19" t="s">
        <v>2999</v>
      </c>
      <c r="G48" s="19" t="s">
        <v>2999</v>
      </c>
      <c r="H48" s="19" t="s">
        <v>1768</v>
      </c>
      <c r="I48" s="19" t="s">
        <v>1768</v>
      </c>
      <c r="J48" s="19" t="s">
        <v>3037</v>
      </c>
      <c r="K48" s="19" t="s">
        <v>2888</v>
      </c>
      <c r="L48" s="19" t="s">
        <v>2893</v>
      </c>
      <c r="M48" s="19" t="s">
        <v>2765</v>
      </c>
      <c r="N48" s="19" t="s">
        <v>2886</v>
      </c>
      <c r="O48" s="19" t="s">
        <v>2890</v>
      </c>
      <c r="P48" s="19" t="s">
        <v>2891</v>
      </c>
      <c r="Q48" s="19" t="s">
        <v>2892</v>
      </c>
      <c r="R48" s="19" t="s">
        <v>2887</v>
      </c>
      <c r="S48" s="19" t="s">
        <v>1782</v>
      </c>
      <c r="T48" s="19" t="s">
        <v>2889</v>
      </c>
      <c r="U48" s="19" t="s">
        <v>2999</v>
      </c>
      <c r="V48" s="20" t="s">
        <v>2894</v>
      </c>
      <c r="W48" s="20" t="s">
        <v>2895</v>
      </c>
      <c r="X48" s="19" t="s">
        <v>2999</v>
      </c>
      <c r="Y48" s="21" t="s">
        <v>2747</v>
      </c>
    </row>
    <row r="49" spans="1:25" ht="102">
      <c r="A49" s="17">
        <f t="shared" si="0"/>
        <v>45</v>
      </c>
      <c r="B49" s="18" t="s">
        <v>2722</v>
      </c>
      <c r="C49" s="18" t="s">
        <v>1794</v>
      </c>
      <c r="D49" s="19" t="s">
        <v>2443</v>
      </c>
      <c r="E49" s="19" t="s">
        <v>1768</v>
      </c>
      <c r="F49" s="19" t="s">
        <v>1768</v>
      </c>
      <c r="G49" s="19" t="s">
        <v>1768</v>
      </c>
      <c r="H49" s="19" t="s">
        <v>2456</v>
      </c>
      <c r="I49" s="19" t="s">
        <v>2451</v>
      </c>
      <c r="J49" s="19" t="s">
        <v>1768</v>
      </c>
      <c r="K49" s="19" t="s">
        <v>1768</v>
      </c>
      <c r="L49" s="19" t="s">
        <v>2724</v>
      </c>
      <c r="M49" s="19" t="s">
        <v>1798</v>
      </c>
      <c r="N49" s="19" t="s">
        <v>2725</v>
      </c>
      <c r="O49" s="19" t="s">
        <v>2891</v>
      </c>
      <c r="P49" s="19" t="s">
        <v>2891</v>
      </c>
      <c r="Q49" s="19" t="s">
        <v>2891</v>
      </c>
      <c r="R49" s="19" t="s">
        <v>1768</v>
      </c>
      <c r="S49" s="19" t="s">
        <v>1768</v>
      </c>
      <c r="T49" s="19" t="s">
        <v>1768</v>
      </c>
      <c r="U49" s="19" t="s">
        <v>2723</v>
      </c>
      <c r="V49" s="20" t="s">
        <v>2727</v>
      </c>
      <c r="W49" s="20" t="s">
        <v>2726</v>
      </c>
      <c r="X49" s="19" t="s">
        <v>2456</v>
      </c>
      <c r="Y49" s="21" t="s">
        <v>3104</v>
      </c>
    </row>
    <row r="50" spans="1:25" ht="76.5">
      <c r="A50" s="17">
        <f t="shared" si="0"/>
        <v>46</v>
      </c>
      <c r="B50" s="18" t="s">
        <v>2896</v>
      </c>
      <c r="C50" s="18" t="s">
        <v>1792</v>
      </c>
      <c r="D50" s="19" t="s">
        <v>3065</v>
      </c>
      <c r="E50" s="19" t="s">
        <v>2885</v>
      </c>
      <c r="F50" s="19" t="s">
        <v>2897</v>
      </c>
      <c r="G50" s="19" t="s">
        <v>2898</v>
      </c>
      <c r="H50" s="19" t="s">
        <v>1768</v>
      </c>
      <c r="I50" s="19" t="s">
        <v>1768</v>
      </c>
      <c r="J50" s="19" t="s">
        <v>3037</v>
      </c>
      <c r="K50" s="19" t="s">
        <v>2900</v>
      </c>
      <c r="L50" s="19" t="s">
        <v>2904</v>
      </c>
      <c r="M50" s="19" t="s">
        <v>2765</v>
      </c>
      <c r="N50" s="19" t="s">
        <v>2886</v>
      </c>
      <c r="O50" s="19" t="s">
        <v>2902</v>
      </c>
      <c r="P50" s="19" t="s">
        <v>2891</v>
      </c>
      <c r="Q50" s="19" t="s">
        <v>2903</v>
      </c>
      <c r="R50" s="19" t="s">
        <v>2899</v>
      </c>
      <c r="S50" s="19" t="s">
        <v>2768</v>
      </c>
      <c r="T50" s="19" t="s">
        <v>2901</v>
      </c>
      <c r="U50" s="19" t="s">
        <v>2999</v>
      </c>
      <c r="V50" s="20" t="s">
        <v>2208</v>
      </c>
      <c r="W50" s="20" t="s">
        <v>2905</v>
      </c>
      <c r="X50" s="19" t="s">
        <v>2999</v>
      </c>
      <c r="Y50" s="21" t="s">
        <v>3105</v>
      </c>
    </row>
    <row r="51" spans="1:25" ht="51">
      <c r="A51" s="17">
        <f t="shared" si="0"/>
        <v>47</v>
      </c>
      <c r="B51" s="18" t="s">
        <v>2728</v>
      </c>
      <c r="C51" s="18" t="s">
        <v>1794</v>
      </c>
      <c r="D51" s="19" t="s">
        <v>2456</v>
      </c>
      <c r="E51" s="19" t="s">
        <v>2732</v>
      </c>
      <c r="F51" s="19" t="s">
        <v>1768</v>
      </c>
      <c r="G51" s="19" t="s">
        <v>1768</v>
      </c>
      <c r="H51" s="19" t="s">
        <v>2456</v>
      </c>
      <c r="I51" s="19" t="s">
        <v>2456</v>
      </c>
      <c r="J51" s="19" t="s">
        <v>2731</v>
      </c>
      <c r="K51" s="19" t="s">
        <v>2456</v>
      </c>
      <c r="L51" s="19" t="s">
        <v>2730</v>
      </c>
      <c r="M51" s="19" t="s">
        <v>1798</v>
      </c>
      <c r="N51" s="19" t="s">
        <v>2729</v>
      </c>
      <c r="O51" s="19" t="s">
        <v>2891</v>
      </c>
      <c r="P51" s="19" t="s">
        <v>2891</v>
      </c>
      <c r="Q51" s="19" t="s">
        <v>2891</v>
      </c>
      <c r="R51" s="19" t="s">
        <v>1768</v>
      </c>
      <c r="S51" s="19" t="s">
        <v>1768</v>
      </c>
      <c r="T51" s="19" t="s">
        <v>1768</v>
      </c>
      <c r="U51" s="19" t="s">
        <v>2734</v>
      </c>
      <c r="V51" s="20" t="s">
        <v>2733</v>
      </c>
      <c r="W51" s="20"/>
      <c r="X51" s="19" t="s">
        <v>2465</v>
      </c>
      <c r="Y51" s="21" t="s">
        <v>3106</v>
      </c>
    </row>
    <row r="52" spans="1:25" ht="127.5">
      <c r="A52" s="17">
        <f t="shared" si="0"/>
        <v>48</v>
      </c>
      <c r="B52" s="18" t="s">
        <v>2906</v>
      </c>
      <c r="C52" s="18" t="s">
        <v>1792</v>
      </c>
      <c r="D52" s="19" t="s">
        <v>3065</v>
      </c>
      <c r="E52" s="19" t="s">
        <v>2409</v>
      </c>
      <c r="F52" s="19" t="s">
        <v>2897</v>
      </c>
      <c r="G52" s="19" t="s">
        <v>2999</v>
      </c>
      <c r="H52" s="19" t="s">
        <v>1768</v>
      </c>
      <c r="I52" s="19" t="s">
        <v>1768</v>
      </c>
      <c r="J52" s="19" t="s">
        <v>2799</v>
      </c>
      <c r="K52" s="19" t="s">
        <v>2909</v>
      </c>
      <c r="L52" s="19" t="s">
        <v>2913</v>
      </c>
      <c r="M52" s="19" t="s">
        <v>2765</v>
      </c>
      <c r="N52" s="19" t="s">
        <v>2907</v>
      </c>
      <c r="O52" s="19" t="s">
        <v>2849</v>
      </c>
      <c r="P52" s="19" t="s">
        <v>2911</v>
      </c>
      <c r="Q52" s="19" t="s">
        <v>2912</v>
      </c>
      <c r="R52" s="19" t="s">
        <v>2908</v>
      </c>
      <c r="S52" s="19" t="s">
        <v>1782</v>
      </c>
      <c r="T52" s="19" t="s">
        <v>2910</v>
      </c>
      <c r="U52" s="19" t="s">
        <v>2914</v>
      </c>
      <c r="V52" s="20" t="s">
        <v>2209</v>
      </c>
      <c r="W52" s="20" t="s">
        <v>2915</v>
      </c>
      <c r="X52" s="19" t="s">
        <v>2999</v>
      </c>
      <c r="Y52" s="21" t="s">
        <v>3107</v>
      </c>
    </row>
    <row r="53" spans="1:25" ht="127.5">
      <c r="A53" s="17">
        <f t="shared" si="0"/>
        <v>49</v>
      </c>
      <c r="B53" s="18" t="s">
        <v>2408</v>
      </c>
      <c r="C53" s="18" t="s">
        <v>1793</v>
      </c>
      <c r="D53" s="19" t="s">
        <v>2443</v>
      </c>
      <c r="E53" s="19" t="s">
        <v>2409</v>
      </c>
      <c r="F53" s="19" t="s">
        <v>2985</v>
      </c>
      <c r="G53" s="19" t="s">
        <v>2985</v>
      </c>
      <c r="H53" s="19" t="s">
        <v>2985</v>
      </c>
      <c r="I53" s="19" t="s">
        <v>2985</v>
      </c>
      <c r="J53" s="19" t="s">
        <v>2410</v>
      </c>
      <c r="K53" s="19" t="s">
        <v>2985</v>
      </c>
      <c r="L53" s="19" t="s">
        <v>2413</v>
      </c>
      <c r="M53" s="19" t="s">
        <v>1798</v>
      </c>
      <c r="N53" s="19" t="s">
        <v>2985</v>
      </c>
      <c r="O53" s="19" t="s">
        <v>2411</v>
      </c>
      <c r="P53" s="19" t="s">
        <v>2985</v>
      </c>
      <c r="Q53" s="19" t="s">
        <v>2412</v>
      </c>
      <c r="R53" s="19" t="s">
        <v>1768</v>
      </c>
      <c r="S53" s="19" t="s">
        <v>1768</v>
      </c>
      <c r="T53" s="19" t="s">
        <v>1768</v>
      </c>
      <c r="U53" s="19" t="s">
        <v>2985</v>
      </c>
      <c r="V53" s="20" t="s">
        <v>1548</v>
      </c>
      <c r="W53" s="20" t="s">
        <v>2414</v>
      </c>
      <c r="X53" s="19" t="s">
        <v>2985</v>
      </c>
      <c r="Y53" s="21" t="s">
        <v>3108</v>
      </c>
    </row>
    <row r="54" spans="1:25" ht="63.75">
      <c r="A54" s="17">
        <f t="shared" si="0"/>
        <v>50</v>
      </c>
      <c r="B54" s="18" t="s">
        <v>2735</v>
      </c>
      <c r="C54" s="18" t="s">
        <v>1794</v>
      </c>
      <c r="D54" s="19" t="s">
        <v>1768</v>
      </c>
      <c r="E54" s="19" t="s">
        <v>1768</v>
      </c>
      <c r="F54" s="19" t="s">
        <v>1768</v>
      </c>
      <c r="G54" s="19" t="s">
        <v>1768</v>
      </c>
      <c r="H54" s="19" t="s">
        <v>1768</v>
      </c>
      <c r="I54" s="19" t="s">
        <v>1768</v>
      </c>
      <c r="J54" s="19" t="s">
        <v>1768</v>
      </c>
      <c r="K54" s="19" t="s">
        <v>1768</v>
      </c>
      <c r="L54" s="19" t="s">
        <v>1768</v>
      </c>
      <c r="M54" s="19" t="s">
        <v>1798</v>
      </c>
      <c r="N54" s="19" t="s">
        <v>1768</v>
      </c>
      <c r="O54" s="19" t="s">
        <v>2891</v>
      </c>
      <c r="P54" s="19" t="s">
        <v>2891</v>
      </c>
      <c r="Q54" s="19" t="s">
        <v>2891</v>
      </c>
      <c r="R54" s="19" t="s">
        <v>1768</v>
      </c>
      <c r="S54" s="19" t="s">
        <v>1768</v>
      </c>
      <c r="T54" s="19" t="s">
        <v>1768</v>
      </c>
      <c r="U54" s="19" t="s">
        <v>1768</v>
      </c>
      <c r="V54" s="20" t="s">
        <v>2736</v>
      </c>
      <c r="W54" s="20" t="s">
        <v>2737</v>
      </c>
      <c r="X54" s="19" t="s">
        <v>2456</v>
      </c>
      <c r="Y54" s="21" t="s">
        <v>3109</v>
      </c>
    </row>
    <row r="55" spans="1:25" ht="38.25">
      <c r="A55" s="17">
        <f t="shared" si="0"/>
        <v>51</v>
      </c>
      <c r="B55" s="18" t="s">
        <v>2738</v>
      </c>
      <c r="C55" s="18" t="s">
        <v>1794</v>
      </c>
      <c r="D55" s="19" t="s">
        <v>1768</v>
      </c>
      <c r="E55" s="19" t="s">
        <v>1768</v>
      </c>
      <c r="F55" s="19" t="s">
        <v>1768</v>
      </c>
      <c r="G55" s="19" t="s">
        <v>1768</v>
      </c>
      <c r="H55" s="19" t="s">
        <v>1768</v>
      </c>
      <c r="I55" s="19" t="s">
        <v>1768</v>
      </c>
      <c r="J55" s="19" t="s">
        <v>1768</v>
      </c>
      <c r="K55" s="19" t="s">
        <v>1768</v>
      </c>
      <c r="L55" s="19" t="s">
        <v>1768</v>
      </c>
      <c r="M55" s="19" t="s">
        <v>1798</v>
      </c>
      <c r="N55" s="19" t="s">
        <v>1768</v>
      </c>
      <c r="O55" s="19" t="s">
        <v>2891</v>
      </c>
      <c r="P55" s="19" t="s">
        <v>2891</v>
      </c>
      <c r="Q55" s="19" t="s">
        <v>2891</v>
      </c>
      <c r="R55" s="19" t="s">
        <v>1768</v>
      </c>
      <c r="S55" s="19" t="s">
        <v>1768</v>
      </c>
      <c r="T55" s="19" t="s">
        <v>1768</v>
      </c>
      <c r="U55" s="19" t="s">
        <v>1768</v>
      </c>
      <c r="V55" s="20" t="s">
        <v>2739</v>
      </c>
      <c r="W55" s="20" t="s">
        <v>2740</v>
      </c>
      <c r="X55" s="19" t="s">
        <v>2456</v>
      </c>
      <c r="Y55" s="21" t="s">
        <v>3110</v>
      </c>
    </row>
    <row r="56" spans="1:25" ht="63.75">
      <c r="A56" s="17">
        <f t="shared" si="0"/>
        <v>52</v>
      </c>
      <c r="B56" s="18" t="s">
        <v>2926</v>
      </c>
      <c r="C56" s="18" t="s">
        <v>1792</v>
      </c>
      <c r="D56" s="19" t="s">
        <v>3065</v>
      </c>
      <c r="E56" s="19" t="s">
        <v>2927</v>
      </c>
      <c r="F56" s="19" t="s">
        <v>2999</v>
      </c>
      <c r="G56" s="19" t="s">
        <v>2999</v>
      </c>
      <c r="H56" s="19" t="s">
        <v>1768</v>
      </c>
      <c r="I56" s="19" t="s">
        <v>1768</v>
      </c>
      <c r="J56" s="19" t="s">
        <v>2376</v>
      </c>
      <c r="K56" s="19" t="s">
        <v>2930</v>
      </c>
      <c r="L56" s="19" t="s">
        <v>2999</v>
      </c>
      <c r="M56" s="19" t="s">
        <v>2928</v>
      </c>
      <c r="N56" s="19" t="s">
        <v>2985</v>
      </c>
      <c r="O56" s="19" t="s">
        <v>2931</v>
      </c>
      <c r="P56" s="19" t="s">
        <v>2396</v>
      </c>
      <c r="Q56" s="19" t="s">
        <v>2932</v>
      </c>
      <c r="R56" s="19" t="s">
        <v>2929</v>
      </c>
      <c r="S56" s="19" t="s">
        <v>1782</v>
      </c>
      <c r="T56" s="19" t="s">
        <v>1782</v>
      </c>
      <c r="U56" s="19" t="s">
        <v>2999</v>
      </c>
      <c r="V56" s="20" t="s">
        <v>2211</v>
      </c>
      <c r="W56" s="20" t="s">
        <v>2933</v>
      </c>
      <c r="X56" s="19" t="s">
        <v>2999</v>
      </c>
      <c r="Y56" s="21" t="s">
        <v>3111</v>
      </c>
    </row>
    <row r="57" spans="1:25" ht="102">
      <c r="A57" s="17">
        <f t="shared" si="0"/>
        <v>53</v>
      </c>
      <c r="B57" s="18" t="s">
        <v>2415</v>
      </c>
      <c r="C57" s="18" t="s">
        <v>1792</v>
      </c>
      <c r="D57" s="19" t="s">
        <v>3065</v>
      </c>
      <c r="E57" s="19" t="s">
        <v>2416</v>
      </c>
      <c r="F57" s="19" t="s">
        <v>2916</v>
      </c>
      <c r="G57" s="19" t="s">
        <v>2999</v>
      </c>
      <c r="H57" s="19" t="s">
        <v>1768</v>
      </c>
      <c r="I57" s="19" t="s">
        <v>1768</v>
      </c>
      <c r="J57" s="19" t="s">
        <v>2376</v>
      </c>
      <c r="K57" s="19" t="s">
        <v>2920</v>
      </c>
      <c r="L57" s="19" t="s">
        <v>2923</v>
      </c>
      <c r="M57" s="19" t="s">
        <v>2917</v>
      </c>
      <c r="N57" s="19" t="s">
        <v>2918</v>
      </c>
      <c r="O57" s="19" t="s">
        <v>2921</v>
      </c>
      <c r="P57" s="19" t="s">
        <v>2396</v>
      </c>
      <c r="Q57" s="19" t="s">
        <v>2922</v>
      </c>
      <c r="R57" s="19" t="s">
        <v>2919</v>
      </c>
      <c r="S57" s="19" t="s">
        <v>1782</v>
      </c>
      <c r="T57" s="19" t="s">
        <v>1782</v>
      </c>
      <c r="U57" s="19" t="s">
        <v>2924</v>
      </c>
      <c r="V57" s="20" t="s">
        <v>2210</v>
      </c>
      <c r="W57" s="20" t="s">
        <v>2925</v>
      </c>
      <c r="X57" s="19" t="s">
        <v>2999</v>
      </c>
      <c r="Y57" s="21" t="s">
        <v>3112</v>
      </c>
    </row>
    <row r="58" spans="1:25" ht="63.75">
      <c r="A58" s="17">
        <f t="shared" si="0"/>
        <v>54</v>
      </c>
      <c r="B58" s="18" t="s">
        <v>2415</v>
      </c>
      <c r="C58" s="18" t="s">
        <v>1793</v>
      </c>
      <c r="D58" s="19" t="s">
        <v>2443</v>
      </c>
      <c r="E58" s="19" t="s">
        <v>2416</v>
      </c>
      <c r="F58" s="19" t="s">
        <v>2417</v>
      </c>
      <c r="G58" s="19" t="s">
        <v>2985</v>
      </c>
      <c r="H58" s="19" t="s">
        <v>3000</v>
      </c>
      <c r="I58" s="19" t="s">
        <v>2988</v>
      </c>
      <c r="J58" s="19" t="s">
        <v>2376</v>
      </c>
      <c r="K58" s="19" t="s">
        <v>2985</v>
      </c>
      <c r="L58" s="19" t="s">
        <v>2421</v>
      </c>
      <c r="M58" s="19" t="s">
        <v>1798</v>
      </c>
      <c r="N58" s="19" t="s">
        <v>2420</v>
      </c>
      <c r="O58" s="19" t="s">
        <v>2418</v>
      </c>
      <c r="P58" s="19" t="s">
        <v>2396</v>
      </c>
      <c r="Q58" s="19" t="s">
        <v>2419</v>
      </c>
      <c r="R58" s="19" t="s">
        <v>1768</v>
      </c>
      <c r="S58" s="19" t="s">
        <v>1768</v>
      </c>
      <c r="T58" s="19" t="s">
        <v>1768</v>
      </c>
      <c r="U58" s="19" t="s">
        <v>2985</v>
      </c>
      <c r="V58" s="20" t="s">
        <v>2422</v>
      </c>
      <c r="W58" s="20" t="s">
        <v>2264</v>
      </c>
      <c r="X58" s="19" t="s">
        <v>2985</v>
      </c>
      <c r="Y58" s="21" t="s">
        <v>3112</v>
      </c>
    </row>
    <row r="59" spans="1:25" ht="114.75">
      <c r="A59" s="17">
        <f t="shared" si="0"/>
        <v>55</v>
      </c>
      <c r="B59" s="18" t="s">
        <v>2265</v>
      </c>
      <c r="C59" s="18" t="s">
        <v>1792</v>
      </c>
      <c r="D59" s="19" t="s">
        <v>3065</v>
      </c>
      <c r="E59" s="19" t="s">
        <v>2934</v>
      </c>
      <c r="F59" s="19"/>
      <c r="G59" s="19"/>
      <c r="H59" s="19" t="s">
        <v>1768</v>
      </c>
      <c r="I59" s="19" t="s">
        <v>1768</v>
      </c>
      <c r="J59" s="19" t="s">
        <v>2376</v>
      </c>
      <c r="K59" s="19"/>
      <c r="L59" s="19"/>
      <c r="M59" s="19" t="s">
        <v>2928</v>
      </c>
      <c r="N59" s="19" t="s">
        <v>2935</v>
      </c>
      <c r="O59" s="19" t="s">
        <v>2931</v>
      </c>
      <c r="P59" s="19" t="s">
        <v>2396</v>
      </c>
      <c r="Q59" s="19" t="s">
        <v>2932</v>
      </c>
      <c r="R59" s="19" t="s">
        <v>2929</v>
      </c>
      <c r="S59" s="19" t="s">
        <v>1782</v>
      </c>
      <c r="T59" s="19" t="s">
        <v>1782</v>
      </c>
      <c r="U59" s="19" t="s">
        <v>2936</v>
      </c>
      <c r="V59" s="20" t="s">
        <v>2212</v>
      </c>
      <c r="W59" s="20" t="s">
        <v>2937</v>
      </c>
      <c r="X59" s="19"/>
      <c r="Y59" s="21" t="s">
        <v>3113</v>
      </c>
    </row>
    <row r="60" spans="1:25" ht="165.75">
      <c r="A60" s="17">
        <f t="shared" si="0"/>
        <v>56</v>
      </c>
      <c r="B60" s="18" t="s">
        <v>2265</v>
      </c>
      <c r="C60" s="18" t="s">
        <v>1793</v>
      </c>
      <c r="D60" s="19" t="s">
        <v>2443</v>
      </c>
      <c r="E60" s="19" t="s">
        <v>2416</v>
      </c>
      <c r="F60" s="19" t="s">
        <v>2266</v>
      </c>
      <c r="G60" s="19" t="s">
        <v>2985</v>
      </c>
      <c r="H60" s="19" t="s">
        <v>3000</v>
      </c>
      <c r="I60" s="19" t="s">
        <v>2988</v>
      </c>
      <c r="J60" s="19" t="s">
        <v>2376</v>
      </c>
      <c r="K60" s="19" t="s">
        <v>2985</v>
      </c>
      <c r="L60" s="19" t="s">
        <v>2267</v>
      </c>
      <c r="M60" s="19" t="s">
        <v>1798</v>
      </c>
      <c r="N60" s="19" t="s">
        <v>2420</v>
      </c>
      <c r="O60" s="19" t="s">
        <v>2418</v>
      </c>
      <c r="P60" s="19" t="s">
        <v>2396</v>
      </c>
      <c r="Q60" s="19" t="s">
        <v>2419</v>
      </c>
      <c r="R60" s="19" t="s">
        <v>1768</v>
      </c>
      <c r="S60" s="19" t="s">
        <v>1768</v>
      </c>
      <c r="T60" s="19" t="s">
        <v>1768</v>
      </c>
      <c r="U60" s="19" t="s">
        <v>2268</v>
      </c>
      <c r="V60" s="20" t="s">
        <v>1549</v>
      </c>
      <c r="W60" s="20" t="s">
        <v>2269</v>
      </c>
      <c r="X60" s="19" t="s">
        <v>2985</v>
      </c>
      <c r="Y60" s="21" t="s">
        <v>3113</v>
      </c>
    </row>
    <row r="61" spans="1:25" ht="63.75">
      <c r="A61" s="17">
        <f t="shared" si="0"/>
        <v>57</v>
      </c>
      <c r="B61" s="18" t="s">
        <v>2741</v>
      </c>
      <c r="C61" s="18" t="s">
        <v>1794</v>
      </c>
      <c r="D61" s="19" t="s">
        <v>1768</v>
      </c>
      <c r="E61" s="19" t="s">
        <v>1768</v>
      </c>
      <c r="F61" s="19" t="s">
        <v>1768</v>
      </c>
      <c r="G61" s="19" t="s">
        <v>1768</v>
      </c>
      <c r="H61" s="19" t="s">
        <v>1768</v>
      </c>
      <c r="I61" s="19" t="s">
        <v>1768</v>
      </c>
      <c r="J61" s="19" t="s">
        <v>1768</v>
      </c>
      <c r="K61" s="19" t="s">
        <v>1768</v>
      </c>
      <c r="L61" s="19" t="s">
        <v>1768</v>
      </c>
      <c r="M61" s="19" t="s">
        <v>1798</v>
      </c>
      <c r="N61" s="19" t="s">
        <v>1768</v>
      </c>
      <c r="O61" s="19" t="s">
        <v>2891</v>
      </c>
      <c r="P61" s="19" t="s">
        <v>2891</v>
      </c>
      <c r="Q61" s="19" t="s">
        <v>2891</v>
      </c>
      <c r="R61" s="19" t="s">
        <v>1768</v>
      </c>
      <c r="S61" s="19" t="s">
        <v>1768</v>
      </c>
      <c r="T61" s="19" t="s">
        <v>1768</v>
      </c>
      <c r="U61" s="19" t="s">
        <v>1768</v>
      </c>
      <c r="V61" s="20" t="s">
        <v>3043</v>
      </c>
      <c r="W61" s="20" t="s">
        <v>3044</v>
      </c>
      <c r="X61" s="19" t="s">
        <v>2456</v>
      </c>
      <c r="Y61" s="21" t="s">
        <v>3114</v>
      </c>
    </row>
    <row r="62" spans="1:25" ht="51">
      <c r="A62" s="17">
        <f t="shared" si="0"/>
        <v>58</v>
      </c>
      <c r="B62" s="18" t="s">
        <v>1802</v>
      </c>
      <c r="C62" s="18" t="s">
        <v>1794</v>
      </c>
      <c r="D62" s="19" t="s">
        <v>2443</v>
      </c>
      <c r="E62" s="19" t="s">
        <v>3048</v>
      </c>
      <c r="F62" s="19" t="s">
        <v>1768</v>
      </c>
      <c r="G62" s="19" t="s">
        <v>1768</v>
      </c>
      <c r="H62" s="19" t="s">
        <v>3050</v>
      </c>
      <c r="I62" s="19" t="s">
        <v>3047</v>
      </c>
      <c r="J62" s="19" t="s">
        <v>3045</v>
      </c>
      <c r="K62" s="19" t="s">
        <v>3049</v>
      </c>
      <c r="L62" s="19"/>
      <c r="M62" s="19" t="s">
        <v>1798</v>
      </c>
      <c r="N62" s="19" t="s">
        <v>2456</v>
      </c>
      <c r="O62" s="19" t="s">
        <v>2891</v>
      </c>
      <c r="P62" s="19" t="s">
        <v>2891</v>
      </c>
      <c r="Q62" s="19" t="s">
        <v>2891</v>
      </c>
      <c r="R62" s="19" t="s">
        <v>1768</v>
      </c>
      <c r="S62" s="19" t="s">
        <v>1768</v>
      </c>
      <c r="T62" s="19" t="s">
        <v>1768</v>
      </c>
      <c r="U62" s="19" t="s">
        <v>3046</v>
      </c>
      <c r="V62" s="20" t="s">
        <v>3051</v>
      </c>
      <c r="W62" s="20" t="s">
        <v>2740</v>
      </c>
      <c r="X62" s="19" t="s">
        <v>2456</v>
      </c>
      <c r="Y62" s="21" t="s">
        <v>3115</v>
      </c>
    </row>
    <row r="63" spans="1:25" ht="89.25">
      <c r="A63" s="17">
        <f t="shared" si="0"/>
        <v>59</v>
      </c>
      <c r="B63" s="18" t="s">
        <v>1803</v>
      </c>
      <c r="C63" s="18" t="s">
        <v>1794</v>
      </c>
      <c r="D63" s="19" t="s">
        <v>1768</v>
      </c>
      <c r="E63" s="19" t="s">
        <v>1768</v>
      </c>
      <c r="F63" s="19" t="s">
        <v>1768</v>
      </c>
      <c r="G63" s="19" t="s">
        <v>1768</v>
      </c>
      <c r="H63" s="19" t="s">
        <v>1768</v>
      </c>
      <c r="I63" s="19" t="s">
        <v>1768</v>
      </c>
      <c r="J63" s="19" t="s">
        <v>3053</v>
      </c>
      <c r="K63" s="19" t="s">
        <v>1768</v>
      </c>
      <c r="L63" s="19" t="s">
        <v>1768</v>
      </c>
      <c r="M63" s="19" t="s">
        <v>1798</v>
      </c>
      <c r="N63" s="19" t="s">
        <v>1768</v>
      </c>
      <c r="O63" s="19" t="s">
        <v>2891</v>
      </c>
      <c r="P63" s="19" t="s">
        <v>2891</v>
      </c>
      <c r="Q63" s="19" t="s">
        <v>2891</v>
      </c>
      <c r="R63" s="19" t="s">
        <v>1768</v>
      </c>
      <c r="S63" s="19" t="s">
        <v>1768</v>
      </c>
      <c r="T63" s="19" t="s">
        <v>1768</v>
      </c>
      <c r="U63" s="19" t="s">
        <v>1768</v>
      </c>
      <c r="V63" s="20" t="s">
        <v>3054</v>
      </c>
      <c r="W63" s="20" t="s">
        <v>3052</v>
      </c>
      <c r="X63" s="19" t="s">
        <v>2456</v>
      </c>
      <c r="Y63" s="21" t="s">
        <v>3116</v>
      </c>
    </row>
    <row r="64" spans="1:25" ht="102">
      <c r="A64" s="17">
        <f t="shared" si="0"/>
        <v>60</v>
      </c>
      <c r="B64" s="18" t="s">
        <v>2938</v>
      </c>
      <c r="C64" s="18" t="s">
        <v>1792</v>
      </c>
      <c r="D64" s="19" t="s">
        <v>3065</v>
      </c>
      <c r="E64" s="19" t="s">
        <v>2939</v>
      </c>
      <c r="F64" s="19" t="s">
        <v>2940</v>
      </c>
      <c r="G64" s="19" t="s">
        <v>2891</v>
      </c>
      <c r="H64" s="19" t="s">
        <v>1768</v>
      </c>
      <c r="I64" s="19" t="s">
        <v>1768</v>
      </c>
      <c r="J64" s="19" t="s">
        <v>2943</v>
      </c>
      <c r="K64" s="19" t="s">
        <v>2944</v>
      </c>
      <c r="L64" s="19" t="s">
        <v>2947</v>
      </c>
      <c r="M64" s="19" t="s">
        <v>2928</v>
      </c>
      <c r="N64" s="19" t="s">
        <v>2941</v>
      </c>
      <c r="O64" s="19" t="s">
        <v>2890</v>
      </c>
      <c r="P64" s="19" t="s">
        <v>2945</v>
      </c>
      <c r="Q64" s="19" t="s">
        <v>2946</v>
      </c>
      <c r="R64" s="19" t="s">
        <v>2942</v>
      </c>
      <c r="S64" s="19" t="s">
        <v>1782</v>
      </c>
      <c r="T64" s="19" t="s">
        <v>2872</v>
      </c>
      <c r="U64" s="19" t="s">
        <v>2999</v>
      </c>
      <c r="V64" s="20" t="s">
        <v>2213</v>
      </c>
      <c r="W64" s="20" t="s">
        <v>2748</v>
      </c>
      <c r="X64" s="19" t="s">
        <v>2999</v>
      </c>
      <c r="Y64" s="21" t="s">
        <v>3117</v>
      </c>
    </row>
    <row r="65" spans="1:25" ht="153">
      <c r="A65" s="17">
        <f t="shared" si="0"/>
        <v>61</v>
      </c>
      <c r="B65" s="18" t="s">
        <v>3055</v>
      </c>
      <c r="C65" s="18" t="s">
        <v>1794</v>
      </c>
      <c r="D65" s="19" t="s">
        <v>3056</v>
      </c>
      <c r="E65" s="19" t="s">
        <v>1768</v>
      </c>
      <c r="F65" s="19" t="s">
        <v>1768</v>
      </c>
      <c r="G65" s="19" t="s">
        <v>1768</v>
      </c>
      <c r="H65" s="19" t="s">
        <v>2455</v>
      </c>
      <c r="I65" s="19" t="s">
        <v>3061</v>
      </c>
      <c r="J65" s="19" t="s">
        <v>3057</v>
      </c>
      <c r="K65" s="19" t="s">
        <v>3059</v>
      </c>
      <c r="L65" s="19" t="s">
        <v>3058</v>
      </c>
      <c r="M65" s="19" t="s">
        <v>1798</v>
      </c>
      <c r="N65" s="19" t="s">
        <v>2456</v>
      </c>
      <c r="O65" s="19" t="s">
        <v>2891</v>
      </c>
      <c r="P65" s="19" t="s">
        <v>2891</v>
      </c>
      <c r="Q65" s="19" t="s">
        <v>2891</v>
      </c>
      <c r="R65" s="19" t="s">
        <v>1768</v>
      </c>
      <c r="S65" s="19" t="s">
        <v>1768</v>
      </c>
      <c r="T65" s="19" t="s">
        <v>1768</v>
      </c>
      <c r="U65" s="19" t="s">
        <v>3060</v>
      </c>
      <c r="V65" s="20" t="s">
        <v>3062</v>
      </c>
      <c r="W65" s="20" t="s">
        <v>3064</v>
      </c>
      <c r="X65" s="19" t="s">
        <v>2456</v>
      </c>
      <c r="Y65" s="21" t="s">
        <v>3118</v>
      </c>
    </row>
    <row r="66" spans="1:25" ht="114.75">
      <c r="A66" s="17">
        <f t="shared" si="0"/>
        <v>62</v>
      </c>
      <c r="B66" s="18" t="s">
        <v>2043</v>
      </c>
      <c r="C66" s="18" t="s">
        <v>1794</v>
      </c>
      <c r="D66" s="19" t="s">
        <v>2443</v>
      </c>
      <c r="E66" s="19" t="s">
        <v>2047</v>
      </c>
      <c r="F66" s="19" t="s">
        <v>1768</v>
      </c>
      <c r="G66" s="19" t="s">
        <v>1768</v>
      </c>
      <c r="H66" s="19" t="s">
        <v>2466</v>
      </c>
      <c r="I66" s="19" t="s">
        <v>2048</v>
      </c>
      <c r="J66" s="19" t="s">
        <v>2044</v>
      </c>
      <c r="K66" s="19" t="s">
        <v>2046</v>
      </c>
      <c r="L66" s="19" t="s">
        <v>2049</v>
      </c>
      <c r="M66" s="19" t="s">
        <v>1798</v>
      </c>
      <c r="N66" s="19" t="s">
        <v>2045</v>
      </c>
      <c r="O66" s="19" t="s">
        <v>2891</v>
      </c>
      <c r="P66" s="19" t="s">
        <v>2891</v>
      </c>
      <c r="Q66" s="19" t="s">
        <v>2891</v>
      </c>
      <c r="R66" s="19" t="s">
        <v>1768</v>
      </c>
      <c r="S66" s="19" t="s">
        <v>1768</v>
      </c>
      <c r="T66" s="19" t="s">
        <v>1768</v>
      </c>
      <c r="U66" s="19" t="s">
        <v>2456</v>
      </c>
      <c r="V66" s="20" t="s">
        <v>2423</v>
      </c>
      <c r="W66" s="20" t="s">
        <v>2424</v>
      </c>
      <c r="X66" s="19" t="s">
        <v>2456</v>
      </c>
      <c r="Y66" s="21" t="s">
        <v>3119</v>
      </c>
    </row>
    <row r="67" spans="1:25" ht="127.5">
      <c r="A67" s="17">
        <f t="shared" si="0"/>
        <v>63</v>
      </c>
      <c r="B67" s="18" t="s">
        <v>2749</v>
      </c>
      <c r="C67" s="18" t="s">
        <v>1792</v>
      </c>
      <c r="D67" s="19" t="s">
        <v>3065</v>
      </c>
      <c r="E67" s="19" t="s">
        <v>2750</v>
      </c>
      <c r="F67" s="19" t="s">
        <v>2999</v>
      </c>
      <c r="G67" s="19" t="s">
        <v>2999</v>
      </c>
      <c r="H67" s="19" t="s">
        <v>1768</v>
      </c>
      <c r="I67" s="19" t="s">
        <v>1768</v>
      </c>
      <c r="J67" s="19" t="s">
        <v>2943</v>
      </c>
      <c r="K67" s="19" t="s">
        <v>2753</v>
      </c>
      <c r="L67" s="19" t="s">
        <v>2999</v>
      </c>
      <c r="M67" s="19" t="s">
        <v>2765</v>
      </c>
      <c r="N67" s="19" t="s">
        <v>2751</v>
      </c>
      <c r="O67" s="19" t="s">
        <v>2755</v>
      </c>
      <c r="P67" s="19" t="s">
        <v>2999</v>
      </c>
      <c r="Q67" s="19" t="s">
        <v>2756</v>
      </c>
      <c r="R67" s="19" t="s">
        <v>2752</v>
      </c>
      <c r="S67" s="19" t="s">
        <v>1782</v>
      </c>
      <c r="T67" s="19" t="s">
        <v>2754</v>
      </c>
      <c r="U67" s="19" t="s">
        <v>2999</v>
      </c>
      <c r="V67" s="22" t="s">
        <v>2214</v>
      </c>
      <c r="W67" s="20" t="s">
        <v>2757</v>
      </c>
      <c r="X67" s="19" t="s">
        <v>2999</v>
      </c>
      <c r="Y67" s="21" t="s">
        <v>3120</v>
      </c>
    </row>
    <row r="68" spans="1:25" ht="102">
      <c r="A68" s="17">
        <f t="shared" si="0"/>
        <v>64</v>
      </c>
      <c r="B68" s="18" t="s">
        <v>2758</v>
      </c>
      <c r="C68" s="18" t="s">
        <v>1792</v>
      </c>
      <c r="D68" s="19" t="s">
        <v>3065</v>
      </c>
      <c r="E68" s="19" t="s">
        <v>2621</v>
      </c>
      <c r="F68" s="19" t="s">
        <v>2999</v>
      </c>
      <c r="G68" s="19" t="s">
        <v>2622</v>
      </c>
      <c r="H68" s="19" t="s">
        <v>1768</v>
      </c>
      <c r="I68" s="19" t="s">
        <v>1768</v>
      </c>
      <c r="J68" s="19" t="s">
        <v>2799</v>
      </c>
      <c r="K68" s="19" t="s">
        <v>2625</v>
      </c>
      <c r="L68" s="19" t="s">
        <v>2628</v>
      </c>
      <c r="M68" s="19" t="s">
        <v>2928</v>
      </c>
      <c r="N68" s="19" t="s">
        <v>2623</v>
      </c>
      <c r="O68" s="19" t="s">
        <v>2626</v>
      </c>
      <c r="P68" s="19" t="s">
        <v>2999</v>
      </c>
      <c r="Q68" s="19" t="s">
        <v>2627</v>
      </c>
      <c r="R68" s="19" t="s">
        <v>2624</v>
      </c>
      <c r="S68" s="19" t="s">
        <v>1782</v>
      </c>
      <c r="T68" s="19" t="s">
        <v>1782</v>
      </c>
      <c r="U68" s="19" t="s">
        <v>2629</v>
      </c>
      <c r="V68" s="20" t="s">
        <v>2215</v>
      </c>
      <c r="W68" s="20" t="s">
        <v>2630</v>
      </c>
      <c r="X68" s="19" t="s">
        <v>2999</v>
      </c>
      <c r="Y68" s="21" t="s">
        <v>3121</v>
      </c>
    </row>
    <row r="69" spans="1:25" ht="153">
      <c r="A69" s="17">
        <f t="shared" si="0"/>
        <v>65</v>
      </c>
      <c r="B69" s="18" t="s">
        <v>3063</v>
      </c>
      <c r="C69" s="18" t="s">
        <v>1794</v>
      </c>
      <c r="D69" s="19" t="s">
        <v>3065</v>
      </c>
      <c r="E69" s="19" t="s">
        <v>3066</v>
      </c>
      <c r="F69" s="19" t="s">
        <v>1768</v>
      </c>
      <c r="G69" s="19" t="s">
        <v>1768</v>
      </c>
      <c r="H69" s="19" t="s">
        <v>2466</v>
      </c>
      <c r="I69" s="19" t="s">
        <v>2456</v>
      </c>
      <c r="J69" s="19" t="s">
        <v>2471</v>
      </c>
      <c r="K69" s="19" t="s">
        <v>3068</v>
      </c>
      <c r="L69" s="19" t="s">
        <v>3069</v>
      </c>
      <c r="M69" s="19" t="s">
        <v>1798</v>
      </c>
      <c r="N69" s="19" t="s">
        <v>3067</v>
      </c>
      <c r="O69" s="19" t="s">
        <v>2891</v>
      </c>
      <c r="P69" s="19" t="s">
        <v>2891</v>
      </c>
      <c r="Q69" s="19" t="s">
        <v>2891</v>
      </c>
      <c r="R69" s="19" t="s">
        <v>1768</v>
      </c>
      <c r="S69" s="19" t="s">
        <v>1768</v>
      </c>
      <c r="T69" s="19" t="s">
        <v>1768</v>
      </c>
      <c r="U69" s="19" t="s">
        <v>3070</v>
      </c>
      <c r="V69" s="20" t="s">
        <v>2521</v>
      </c>
      <c r="W69" s="20" t="s">
        <v>2425</v>
      </c>
      <c r="X69" s="19" t="s">
        <v>2465</v>
      </c>
      <c r="Y69" s="21" t="s">
        <v>3122</v>
      </c>
    </row>
    <row r="70" spans="1:25" ht="89.25">
      <c r="A70" s="17">
        <f t="shared" si="0"/>
        <v>66</v>
      </c>
      <c r="B70" s="18" t="s">
        <v>2631</v>
      </c>
      <c r="C70" s="18" t="s">
        <v>1792</v>
      </c>
      <c r="D70" s="19" t="s">
        <v>3065</v>
      </c>
      <c r="E70" s="19" t="s">
        <v>2632</v>
      </c>
      <c r="F70" s="19" t="s">
        <v>2897</v>
      </c>
      <c r="G70" s="19"/>
      <c r="H70" s="19" t="s">
        <v>1768</v>
      </c>
      <c r="I70" s="19" t="s">
        <v>1768</v>
      </c>
      <c r="J70" s="19" t="s">
        <v>2799</v>
      </c>
      <c r="K70" s="19" t="s">
        <v>2635</v>
      </c>
      <c r="L70" s="19" t="s">
        <v>2639</v>
      </c>
      <c r="M70" s="19" t="s">
        <v>2928</v>
      </c>
      <c r="N70" s="19" t="s">
        <v>2633</v>
      </c>
      <c r="O70" s="19" t="s">
        <v>2931</v>
      </c>
      <c r="P70" s="19" t="s">
        <v>2637</v>
      </c>
      <c r="Q70" s="19" t="s">
        <v>2638</v>
      </c>
      <c r="R70" s="19" t="s">
        <v>2634</v>
      </c>
      <c r="S70" s="19" t="s">
        <v>1782</v>
      </c>
      <c r="T70" s="19" t="s">
        <v>2636</v>
      </c>
      <c r="U70" s="19" t="s">
        <v>2999</v>
      </c>
      <c r="V70" s="20" t="s">
        <v>2216</v>
      </c>
      <c r="W70" s="20" t="s">
        <v>2640</v>
      </c>
      <c r="X70" s="19" t="s">
        <v>2999</v>
      </c>
      <c r="Y70" s="21" t="s">
        <v>3123</v>
      </c>
    </row>
    <row r="71" spans="1:25" ht="102">
      <c r="A71" s="17">
        <f aca="true" t="shared" si="1" ref="A71:A93">A70+1</f>
        <v>67</v>
      </c>
      <c r="B71" s="18" t="s">
        <v>2522</v>
      </c>
      <c r="C71" s="18" t="s">
        <v>1794</v>
      </c>
      <c r="D71" s="19" t="s">
        <v>2443</v>
      </c>
      <c r="E71" s="19" t="s">
        <v>2527</v>
      </c>
      <c r="F71" s="19" t="s">
        <v>1768</v>
      </c>
      <c r="G71" s="19" t="s">
        <v>1768</v>
      </c>
      <c r="H71" s="19" t="s">
        <v>2526</v>
      </c>
      <c r="I71" s="19" t="s">
        <v>1774</v>
      </c>
      <c r="J71" s="19" t="s">
        <v>2524</v>
      </c>
      <c r="K71" s="19" t="s">
        <v>2528</v>
      </c>
      <c r="L71" s="19" t="s">
        <v>2529</v>
      </c>
      <c r="M71" s="19" t="s">
        <v>1798</v>
      </c>
      <c r="N71" s="19" t="s">
        <v>2525</v>
      </c>
      <c r="O71" s="19" t="s">
        <v>2891</v>
      </c>
      <c r="P71" s="19" t="s">
        <v>2891</v>
      </c>
      <c r="Q71" s="19" t="s">
        <v>2891</v>
      </c>
      <c r="R71" s="19" t="s">
        <v>1768</v>
      </c>
      <c r="S71" s="19" t="s">
        <v>1768</v>
      </c>
      <c r="T71" s="19" t="s">
        <v>1768</v>
      </c>
      <c r="U71" s="19" t="s">
        <v>2456</v>
      </c>
      <c r="V71" s="23" t="s">
        <v>2523</v>
      </c>
      <c r="W71" s="20" t="s">
        <v>2530</v>
      </c>
      <c r="X71" s="19" t="s">
        <v>2465</v>
      </c>
      <c r="Y71" s="21" t="s">
        <v>3124</v>
      </c>
    </row>
    <row r="72" spans="1:25" ht="140.25">
      <c r="A72" s="17">
        <f t="shared" si="1"/>
        <v>68</v>
      </c>
      <c r="B72" s="18" t="s">
        <v>2641</v>
      </c>
      <c r="C72" s="18" t="s">
        <v>1792</v>
      </c>
      <c r="D72" s="19" t="s">
        <v>3065</v>
      </c>
      <c r="E72" s="19" t="s">
        <v>2642</v>
      </c>
      <c r="F72" s="19" t="s">
        <v>2643</v>
      </c>
      <c r="G72" s="19" t="s">
        <v>2644</v>
      </c>
      <c r="H72" s="19" t="s">
        <v>1768</v>
      </c>
      <c r="I72" s="19" t="s">
        <v>1768</v>
      </c>
      <c r="J72" s="19" t="s">
        <v>3037</v>
      </c>
      <c r="K72" s="19" t="s">
        <v>2647</v>
      </c>
      <c r="L72" s="19" t="s">
        <v>2650</v>
      </c>
      <c r="M72" s="19" t="s">
        <v>2928</v>
      </c>
      <c r="N72" s="19" t="s">
        <v>2645</v>
      </c>
      <c r="O72" s="19" t="s">
        <v>2626</v>
      </c>
      <c r="P72" s="19" t="s">
        <v>2648</v>
      </c>
      <c r="Q72" s="19" t="s">
        <v>2649</v>
      </c>
      <c r="R72" s="19" t="s">
        <v>2646</v>
      </c>
      <c r="S72" s="19" t="s">
        <v>1782</v>
      </c>
      <c r="T72" s="19" t="s">
        <v>2636</v>
      </c>
      <c r="U72" s="19" t="s">
        <v>2651</v>
      </c>
      <c r="V72" s="20" t="s">
        <v>2202</v>
      </c>
      <c r="W72" s="20" t="s">
        <v>2203</v>
      </c>
      <c r="X72" s="19" t="s">
        <v>2652</v>
      </c>
      <c r="Y72" s="21" t="s">
        <v>3125</v>
      </c>
    </row>
    <row r="73" spans="1:25" ht="153">
      <c r="A73" s="17">
        <f t="shared" si="1"/>
        <v>69</v>
      </c>
      <c r="B73" s="18" t="s">
        <v>2653</v>
      </c>
      <c r="C73" s="18" t="s">
        <v>1792</v>
      </c>
      <c r="D73" s="19" t="s">
        <v>3065</v>
      </c>
      <c r="E73" s="19" t="s">
        <v>2409</v>
      </c>
      <c r="F73" s="19" t="s">
        <v>2654</v>
      </c>
      <c r="G73" s="19" t="s">
        <v>2999</v>
      </c>
      <c r="H73" s="19" t="s">
        <v>1768</v>
      </c>
      <c r="I73" s="19" t="s">
        <v>1768</v>
      </c>
      <c r="J73" s="19" t="s">
        <v>2410</v>
      </c>
      <c r="K73" s="19" t="s">
        <v>2658</v>
      </c>
      <c r="L73" s="19" t="s">
        <v>2663</v>
      </c>
      <c r="M73" s="19" t="s">
        <v>2655</v>
      </c>
      <c r="N73" s="19" t="s">
        <v>2656</v>
      </c>
      <c r="O73" s="19" t="s">
        <v>2660</v>
      </c>
      <c r="P73" s="19" t="s">
        <v>2661</v>
      </c>
      <c r="Q73" s="19" t="s">
        <v>2662</v>
      </c>
      <c r="R73" s="19" t="s">
        <v>2657</v>
      </c>
      <c r="S73" s="19" t="s">
        <v>1782</v>
      </c>
      <c r="T73" s="19" t="s">
        <v>2659</v>
      </c>
      <c r="U73" s="19" t="s">
        <v>2999</v>
      </c>
      <c r="V73" s="20" t="s">
        <v>2204</v>
      </c>
      <c r="W73" s="20" t="s">
        <v>2205</v>
      </c>
      <c r="X73" s="19" t="s">
        <v>2664</v>
      </c>
      <c r="Y73" s="21" t="s">
        <v>2745</v>
      </c>
    </row>
    <row r="74" spans="1:25" ht="76.5">
      <c r="A74" s="17">
        <f t="shared" si="1"/>
        <v>70</v>
      </c>
      <c r="B74" s="18" t="s">
        <v>2531</v>
      </c>
      <c r="C74" s="18" t="s">
        <v>1794</v>
      </c>
      <c r="D74" s="19" t="s">
        <v>2443</v>
      </c>
      <c r="E74" s="19" t="s">
        <v>2532</v>
      </c>
      <c r="F74" s="19" t="s">
        <v>1768</v>
      </c>
      <c r="G74" s="19" t="s">
        <v>1768</v>
      </c>
      <c r="H74" s="19" t="s">
        <v>2955</v>
      </c>
      <c r="I74" s="19" t="s">
        <v>2534</v>
      </c>
      <c r="J74" s="19" t="s">
        <v>2471</v>
      </c>
      <c r="K74" s="19" t="s">
        <v>2957</v>
      </c>
      <c r="L74" s="19" t="s">
        <v>1765</v>
      </c>
      <c r="M74" s="19" t="s">
        <v>1798</v>
      </c>
      <c r="N74" s="19" t="s">
        <v>2533</v>
      </c>
      <c r="O74" s="19" t="s">
        <v>2891</v>
      </c>
      <c r="P74" s="19" t="s">
        <v>2891</v>
      </c>
      <c r="Q74" s="19" t="s">
        <v>2891</v>
      </c>
      <c r="R74" s="19" t="s">
        <v>1768</v>
      </c>
      <c r="S74" s="19" t="s">
        <v>1768</v>
      </c>
      <c r="T74" s="19" t="s">
        <v>1768</v>
      </c>
      <c r="U74" s="19" t="s">
        <v>2950</v>
      </c>
      <c r="V74" s="20" t="s">
        <v>2951</v>
      </c>
      <c r="W74" s="20" t="s">
        <v>2949</v>
      </c>
      <c r="X74" s="19" t="s">
        <v>2948</v>
      </c>
      <c r="Y74" s="21" t="s">
        <v>3126</v>
      </c>
    </row>
    <row r="75" spans="1:25" ht="165.75">
      <c r="A75" s="17">
        <f t="shared" si="1"/>
        <v>71</v>
      </c>
      <c r="B75" s="18" t="s">
        <v>2952</v>
      </c>
      <c r="C75" s="18" t="s">
        <v>1794</v>
      </c>
      <c r="D75" s="19" t="s">
        <v>2443</v>
      </c>
      <c r="E75" s="19" t="s">
        <v>2956</v>
      </c>
      <c r="F75" s="19" t="s">
        <v>1768</v>
      </c>
      <c r="G75" s="19" t="s">
        <v>1768</v>
      </c>
      <c r="H75" s="19" t="s">
        <v>2955</v>
      </c>
      <c r="I75" s="19" t="s">
        <v>2534</v>
      </c>
      <c r="J75" s="19" t="s">
        <v>2954</v>
      </c>
      <c r="K75" s="19" t="s">
        <v>2958</v>
      </c>
      <c r="L75" s="19" t="s">
        <v>2959</v>
      </c>
      <c r="M75" s="19" t="s">
        <v>1798</v>
      </c>
      <c r="N75" s="19" t="s">
        <v>2533</v>
      </c>
      <c r="O75" s="19" t="s">
        <v>2891</v>
      </c>
      <c r="P75" s="19" t="s">
        <v>2891</v>
      </c>
      <c r="Q75" s="19" t="s">
        <v>2891</v>
      </c>
      <c r="R75" s="19" t="s">
        <v>1768</v>
      </c>
      <c r="S75" s="19" t="s">
        <v>1768</v>
      </c>
      <c r="T75" s="19" t="s">
        <v>1768</v>
      </c>
      <c r="U75" s="19" t="s">
        <v>2953</v>
      </c>
      <c r="V75" s="20" t="s">
        <v>2683</v>
      </c>
      <c r="W75" s="20" t="s">
        <v>2960</v>
      </c>
      <c r="X75" s="19" t="s">
        <v>2948</v>
      </c>
      <c r="Y75" s="21" t="s">
        <v>3127</v>
      </c>
    </row>
    <row r="76" spans="1:25" ht="114.75">
      <c r="A76" s="17">
        <f t="shared" si="1"/>
        <v>72</v>
      </c>
      <c r="B76" s="18" t="s">
        <v>2270</v>
      </c>
      <c r="C76" s="18" t="s">
        <v>1792</v>
      </c>
      <c r="D76" s="19" t="s">
        <v>3065</v>
      </c>
      <c r="E76" s="19" t="s">
        <v>2665</v>
      </c>
      <c r="F76" s="19" t="s">
        <v>2666</v>
      </c>
      <c r="G76" s="19" t="s">
        <v>2667</v>
      </c>
      <c r="H76" s="19" t="s">
        <v>1768</v>
      </c>
      <c r="I76" s="19" t="s">
        <v>1768</v>
      </c>
      <c r="J76" s="19" t="s">
        <v>3037</v>
      </c>
      <c r="K76" s="19" t="s">
        <v>2669</v>
      </c>
      <c r="L76" s="19" t="s">
        <v>2673</v>
      </c>
      <c r="M76" s="19" t="s">
        <v>2835</v>
      </c>
      <c r="N76" s="19" t="s">
        <v>2668</v>
      </c>
      <c r="O76" s="19" t="s">
        <v>2671</v>
      </c>
      <c r="P76" s="19" t="s">
        <v>2271</v>
      </c>
      <c r="Q76" s="19" t="s">
        <v>2672</v>
      </c>
      <c r="R76" s="19" t="s">
        <v>2657</v>
      </c>
      <c r="S76" s="19" t="s">
        <v>1782</v>
      </c>
      <c r="T76" s="19" t="s">
        <v>2670</v>
      </c>
      <c r="U76" s="19" t="s">
        <v>2999</v>
      </c>
      <c r="V76" s="20" t="s">
        <v>1285</v>
      </c>
      <c r="W76" s="20" t="s">
        <v>2674</v>
      </c>
      <c r="X76" s="19" t="s">
        <v>2999</v>
      </c>
      <c r="Y76" s="21" t="s">
        <v>3128</v>
      </c>
    </row>
    <row r="77" spans="1:25" ht="165.75">
      <c r="A77" s="17">
        <f t="shared" si="1"/>
        <v>73</v>
      </c>
      <c r="B77" s="18" t="s">
        <v>2675</v>
      </c>
      <c r="C77" s="18" t="s">
        <v>1792</v>
      </c>
      <c r="D77" s="19" t="s">
        <v>3065</v>
      </c>
      <c r="E77" s="19" t="s">
        <v>2676</v>
      </c>
      <c r="F77" s="19" t="s">
        <v>2677</v>
      </c>
      <c r="G77" s="19" t="s">
        <v>2999</v>
      </c>
      <c r="H77" s="19" t="s">
        <v>1768</v>
      </c>
      <c r="I77" s="19" t="s">
        <v>1768</v>
      </c>
      <c r="J77" s="19" t="s">
        <v>2799</v>
      </c>
      <c r="K77" s="19" t="s">
        <v>2681</v>
      </c>
      <c r="L77" s="19" t="s">
        <v>2296</v>
      </c>
      <c r="M77" s="19" t="s">
        <v>2765</v>
      </c>
      <c r="N77" s="19" t="s">
        <v>2678</v>
      </c>
      <c r="O77" s="19" t="s">
        <v>2293</v>
      </c>
      <c r="P77" s="19" t="s">
        <v>2294</v>
      </c>
      <c r="Q77" s="19" t="s">
        <v>2295</v>
      </c>
      <c r="R77" s="19" t="s">
        <v>2679</v>
      </c>
      <c r="S77" s="19" t="s">
        <v>2680</v>
      </c>
      <c r="T77" s="19" t="s">
        <v>2682</v>
      </c>
      <c r="U77" s="19" t="s">
        <v>2297</v>
      </c>
      <c r="V77" s="20" t="s">
        <v>3071</v>
      </c>
      <c r="W77" s="20" t="s">
        <v>2299</v>
      </c>
      <c r="X77" s="19" t="s">
        <v>2298</v>
      </c>
      <c r="Y77" s="21" t="s">
        <v>2746</v>
      </c>
    </row>
    <row r="78" spans="1:25" ht="38.25">
      <c r="A78" s="17">
        <f t="shared" si="1"/>
        <v>74</v>
      </c>
      <c r="B78" s="18" t="s">
        <v>2684</v>
      </c>
      <c r="C78" s="18" t="s">
        <v>1794</v>
      </c>
      <c r="D78" s="19" t="s">
        <v>1768</v>
      </c>
      <c r="E78" s="19" t="s">
        <v>1768</v>
      </c>
      <c r="F78" s="19" t="s">
        <v>1768</v>
      </c>
      <c r="G78" s="19" t="s">
        <v>1768</v>
      </c>
      <c r="H78" s="19" t="s">
        <v>1768</v>
      </c>
      <c r="I78" s="19" t="s">
        <v>1768</v>
      </c>
      <c r="J78" s="19" t="s">
        <v>1768</v>
      </c>
      <c r="K78" s="19" t="s">
        <v>1768</v>
      </c>
      <c r="L78" s="19" t="s">
        <v>1768</v>
      </c>
      <c r="M78" s="19" t="s">
        <v>1798</v>
      </c>
      <c r="N78" s="19" t="s">
        <v>1768</v>
      </c>
      <c r="O78" s="19" t="s">
        <v>2891</v>
      </c>
      <c r="P78" s="19" t="s">
        <v>2891</v>
      </c>
      <c r="Q78" s="19" t="s">
        <v>2891</v>
      </c>
      <c r="R78" s="19" t="s">
        <v>1768</v>
      </c>
      <c r="S78" s="19" t="s">
        <v>1768</v>
      </c>
      <c r="T78" s="19" t="s">
        <v>1768</v>
      </c>
      <c r="U78" s="19" t="s">
        <v>1768</v>
      </c>
      <c r="V78" s="20" t="s">
        <v>2685</v>
      </c>
      <c r="W78" s="20" t="s">
        <v>2686</v>
      </c>
      <c r="X78" s="19" t="s">
        <v>2456</v>
      </c>
      <c r="Y78" s="21" t="s">
        <v>3129</v>
      </c>
    </row>
    <row r="79" spans="1:25" ht="165.75">
      <c r="A79" s="17">
        <f t="shared" si="1"/>
        <v>75</v>
      </c>
      <c r="B79" s="18" t="s">
        <v>2309</v>
      </c>
      <c r="C79" s="18" t="s">
        <v>1792</v>
      </c>
      <c r="D79" s="19" t="s">
        <v>3065</v>
      </c>
      <c r="E79" s="19" t="s">
        <v>2416</v>
      </c>
      <c r="F79" s="19" t="s">
        <v>2654</v>
      </c>
      <c r="G79" s="19" t="s">
        <v>2303</v>
      </c>
      <c r="H79" s="19" t="s">
        <v>1768</v>
      </c>
      <c r="I79" s="19" t="s">
        <v>1768</v>
      </c>
      <c r="J79" s="19" t="s">
        <v>3037</v>
      </c>
      <c r="K79" s="19" t="s">
        <v>2310</v>
      </c>
      <c r="L79" s="19" t="s">
        <v>2313</v>
      </c>
      <c r="M79" s="19" t="s">
        <v>2655</v>
      </c>
      <c r="N79" s="19" t="s">
        <v>2656</v>
      </c>
      <c r="O79" s="19" t="s">
        <v>2311</v>
      </c>
      <c r="P79" s="19" t="s">
        <v>2271</v>
      </c>
      <c r="Q79" s="19" t="s">
        <v>2312</v>
      </c>
      <c r="R79" s="19" t="s">
        <v>2657</v>
      </c>
      <c r="S79" s="19" t="s">
        <v>1782</v>
      </c>
      <c r="T79" s="19" t="s">
        <v>2659</v>
      </c>
      <c r="U79" s="19" t="s">
        <v>2314</v>
      </c>
      <c r="V79" s="20" t="s">
        <v>3073</v>
      </c>
      <c r="W79" s="20" t="s">
        <v>2315</v>
      </c>
      <c r="X79" s="19" t="s">
        <v>2664</v>
      </c>
      <c r="Y79" s="21" t="s">
        <v>3130</v>
      </c>
    </row>
    <row r="80" spans="1:25" ht="63.75">
      <c r="A80" s="17">
        <f t="shared" si="1"/>
        <v>76</v>
      </c>
      <c r="B80" s="18" t="s">
        <v>2300</v>
      </c>
      <c r="C80" s="18" t="s">
        <v>1792</v>
      </c>
      <c r="D80" s="19" t="s">
        <v>3065</v>
      </c>
      <c r="E80" s="19" t="s">
        <v>2301</v>
      </c>
      <c r="F80" s="19" t="s">
        <v>2302</v>
      </c>
      <c r="G80" s="19" t="s">
        <v>2303</v>
      </c>
      <c r="H80" s="19" t="s">
        <v>1768</v>
      </c>
      <c r="I80" s="19" t="s">
        <v>1768</v>
      </c>
      <c r="J80" s="19" t="s">
        <v>2304</v>
      </c>
      <c r="K80" s="19" t="s">
        <v>2985</v>
      </c>
      <c r="L80" s="19" t="s">
        <v>2306</v>
      </c>
      <c r="M80" s="19" t="s">
        <v>2917</v>
      </c>
      <c r="N80" s="19" t="s">
        <v>2999</v>
      </c>
      <c r="O80" s="19" t="s">
        <v>2985</v>
      </c>
      <c r="P80" s="19" t="s">
        <v>2999</v>
      </c>
      <c r="Q80" s="19" t="s">
        <v>2985</v>
      </c>
      <c r="R80" s="19" t="s">
        <v>2985</v>
      </c>
      <c r="S80" s="19" t="s">
        <v>2985</v>
      </c>
      <c r="T80" s="19" t="s">
        <v>2305</v>
      </c>
      <c r="U80" s="19" t="s">
        <v>2307</v>
      </c>
      <c r="V80" s="20" t="s">
        <v>3072</v>
      </c>
      <c r="W80" s="20" t="s">
        <v>2308</v>
      </c>
      <c r="X80" s="19" t="s">
        <v>2999</v>
      </c>
      <c r="Y80" s="21" t="s">
        <v>3131</v>
      </c>
    </row>
    <row r="81" spans="1:25" ht="127.5">
      <c r="A81" s="17">
        <f t="shared" si="1"/>
        <v>77</v>
      </c>
      <c r="B81" s="18" t="s">
        <v>1787</v>
      </c>
      <c r="C81" s="18" t="s">
        <v>1792</v>
      </c>
      <c r="D81" s="19" t="s">
        <v>3065</v>
      </c>
      <c r="E81" s="19" t="s">
        <v>2316</v>
      </c>
      <c r="F81" s="19" t="s">
        <v>2317</v>
      </c>
      <c r="G81" s="19" t="s">
        <v>2318</v>
      </c>
      <c r="H81" s="19" t="s">
        <v>1768</v>
      </c>
      <c r="I81" s="19" t="s">
        <v>1768</v>
      </c>
      <c r="J81" s="19" t="s">
        <v>2322</v>
      </c>
      <c r="K81" s="19" t="s">
        <v>2323</v>
      </c>
      <c r="L81" s="19" t="s">
        <v>2326</v>
      </c>
      <c r="M81" s="19" t="s">
        <v>2319</v>
      </c>
      <c r="N81" s="19" t="s">
        <v>2320</v>
      </c>
      <c r="O81" s="19" t="s">
        <v>2324</v>
      </c>
      <c r="P81" s="19" t="s">
        <v>2999</v>
      </c>
      <c r="Q81" s="19" t="s">
        <v>2325</v>
      </c>
      <c r="R81" s="19" t="s">
        <v>2321</v>
      </c>
      <c r="S81" s="19" t="s">
        <v>1782</v>
      </c>
      <c r="T81" s="19" t="s">
        <v>1782</v>
      </c>
      <c r="U81" s="19" t="s">
        <v>2999</v>
      </c>
      <c r="V81" s="20" t="s">
        <v>3074</v>
      </c>
      <c r="W81" s="20" t="s">
        <v>2327</v>
      </c>
      <c r="X81" s="19" t="s">
        <v>2999</v>
      </c>
      <c r="Y81" s="21" t="s">
        <v>3132</v>
      </c>
    </row>
    <row r="82" spans="1:25" ht="114.75">
      <c r="A82" s="17">
        <f t="shared" si="1"/>
        <v>78</v>
      </c>
      <c r="B82" s="18" t="s">
        <v>2328</v>
      </c>
      <c r="C82" s="18" t="s">
        <v>1792</v>
      </c>
      <c r="D82" s="19" t="s">
        <v>3065</v>
      </c>
      <c r="E82" s="19" t="s">
        <v>2329</v>
      </c>
      <c r="F82" s="19" t="s">
        <v>2330</v>
      </c>
      <c r="G82" s="19" t="s">
        <v>2999</v>
      </c>
      <c r="H82" s="19" t="s">
        <v>1768</v>
      </c>
      <c r="I82" s="19" t="s">
        <v>1768</v>
      </c>
      <c r="J82" s="19" t="s">
        <v>2410</v>
      </c>
      <c r="K82" s="19" t="s">
        <v>2335</v>
      </c>
      <c r="L82" s="19" t="s">
        <v>2338</v>
      </c>
      <c r="M82" s="19" t="s">
        <v>2331</v>
      </c>
      <c r="N82" s="19" t="s">
        <v>2332</v>
      </c>
      <c r="O82" s="19" t="s">
        <v>2336</v>
      </c>
      <c r="P82" s="19" t="s">
        <v>2337</v>
      </c>
      <c r="Q82" s="19" t="s">
        <v>2985</v>
      </c>
      <c r="R82" s="19" t="s">
        <v>2333</v>
      </c>
      <c r="S82" s="19" t="s">
        <v>2334</v>
      </c>
      <c r="T82" s="19" t="s">
        <v>2636</v>
      </c>
      <c r="U82" s="19" t="s">
        <v>2999</v>
      </c>
      <c r="V82" s="20" t="s">
        <v>1788</v>
      </c>
      <c r="W82" s="20" t="s">
        <v>2339</v>
      </c>
      <c r="X82" s="19" t="s">
        <v>2999</v>
      </c>
      <c r="Y82" s="21" t="s">
        <v>3133</v>
      </c>
    </row>
    <row r="83" spans="1:25" ht="102">
      <c r="A83" s="17">
        <f t="shared" si="1"/>
        <v>79</v>
      </c>
      <c r="B83" s="18" t="s">
        <v>2272</v>
      </c>
      <c r="C83" s="18" t="s">
        <v>1793</v>
      </c>
      <c r="D83" s="19" t="s">
        <v>2443</v>
      </c>
      <c r="E83" s="19" t="s">
        <v>2416</v>
      </c>
      <c r="F83" s="19" t="s">
        <v>2273</v>
      </c>
      <c r="G83" s="19" t="s">
        <v>2985</v>
      </c>
      <c r="H83" s="19" t="s">
        <v>2985</v>
      </c>
      <c r="I83" s="19" t="s">
        <v>2988</v>
      </c>
      <c r="J83" s="19" t="s">
        <v>2274</v>
      </c>
      <c r="K83" s="19" t="s">
        <v>2275</v>
      </c>
      <c r="L83" s="19" t="s">
        <v>2280</v>
      </c>
      <c r="M83" s="19" t="s">
        <v>1798</v>
      </c>
      <c r="N83" s="19" t="s">
        <v>2279</v>
      </c>
      <c r="O83" s="19" t="s">
        <v>2276</v>
      </c>
      <c r="P83" s="19" t="s">
        <v>2277</v>
      </c>
      <c r="Q83" s="19" t="s">
        <v>2278</v>
      </c>
      <c r="R83" s="19" t="s">
        <v>1768</v>
      </c>
      <c r="S83" s="19" t="s">
        <v>1768</v>
      </c>
      <c r="T83" s="19" t="s">
        <v>1768</v>
      </c>
      <c r="U83" s="19" t="s">
        <v>2985</v>
      </c>
      <c r="V83" s="20" t="s">
        <v>1550</v>
      </c>
      <c r="W83" s="20" t="s">
        <v>2281</v>
      </c>
      <c r="X83" s="19" t="s">
        <v>2985</v>
      </c>
      <c r="Y83" s="21" t="s">
        <v>3134</v>
      </c>
    </row>
    <row r="84" spans="1:25" ht="76.5">
      <c r="A84" s="17">
        <f t="shared" si="1"/>
        <v>80</v>
      </c>
      <c r="B84" s="18" t="s">
        <v>2033</v>
      </c>
      <c r="C84" s="18" t="s">
        <v>1794</v>
      </c>
      <c r="D84" s="19" t="s">
        <v>2443</v>
      </c>
      <c r="E84" s="19" t="s">
        <v>2035</v>
      </c>
      <c r="F84" s="19" t="s">
        <v>1768</v>
      </c>
      <c r="G84" s="19" t="s">
        <v>1768</v>
      </c>
      <c r="H84" s="19" t="s">
        <v>2466</v>
      </c>
      <c r="I84" s="19" t="s">
        <v>2453</v>
      </c>
      <c r="J84" s="19" t="s">
        <v>2036</v>
      </c>
      <c r="K84" s="19" t="s">
        <v>2037</v>
      </c>
      <c r="L84" s="19" t="s">
        <v>2034</v>
      </c>
      <c r="M84" s="19" t="s">
        <v>1798</v>
      </c>
      <c r="N84" s="19" t="s">
        <v>2476</v>
      </c>
      <c r="O84" s="19" t="s">
        <v>2891</v>
      </c>
      <c r="P84" s="19" t="s">
        <v>2891</v>
      </c>
      <c r="Q84" s="19" t="s">
        <v>2891</v>
      </c>
      <c r="R84" s="19" t="s">
        <v>1768</v>
      </c>
      <c r="S84" s="19" t="s">
        <v>1768</v>
      </c>
      <c r="T84" s="19" t="s">
        <v>1768</v>
      </c>
      <c r="U84" s="19" t="s">
        <v>2456</v>
      </c>
      <c r="V84" s="20" t="s">
        <v>2038</v>
      </c>
      <c r="W84" s="20" t="s">
        <v>2039</v>
      </c>
      <c r="X84" s="19" t="s">
        <v>2456</v>
      </c>
      <c r="Y84" s="21" t="s">
        <v>3135</v>
      </c>
    </row>
    <row r="85" spans="1:25" ht="140.25">
      <c r="A85" s="17">
        <f t="shared" si="1"/>
        <v>81</v>
      </c>
      <c r="B85" s="18" t="s">
        <v>2282</v>
      </c>
      <c r="C85" s="18" t="s">
        <v>1792</v>
      </c>
      <c r="D85" s="19" t="s">
        <v>3065</v>
      </c>
      <c r="E85" s="19" t="s">
        <v>2340</v>
      </c>
      <c r="F85" s="19"/>
      <c r="G85" s="19"/>
      <c r="H85" s="19" t="s">
        <v>1768</v>
      </c>
      <c r="I85" s="19" t="s">
        <v>1768</v>
      </c>
      <c r="J85" s="19" t="s">
        <v>2410</v>
      </c>
      <c r="K85" s="19" t="s">
        <v>2345</v>
      </c>
      <c r="L85" s="19" t="s">
        <v>2348</v>
      </c>
      <c r="M85" s="19" t="s">
        <v>2341</v>
      </c>
      <c r="N85" s="19" t="s">
        <v>2342</v>
      </c>
      <c r="O85" s="19" t="s">
        <v>2347</v>
      </c>
      <c r="P85" s="19" t="s">
        <v>2285</v>
      </c>
      <c r="Q85" s="19" t="s">
        <v>2286</v>
      </c>
      <c r="R85" s="19" t="s">
        <v>2343</v>
      </c>
      <c r="S85" s="19" t="s">
        <v>2344</v>
      </c>
      <c r="T85" s="19" t="s">
        <v>2346</v>
      </c>
      <c r="U85" s="19" t="s">
        <v>2349</v>
      </c>
      <c r="V85" s="20" t="s">
        <v>1789</v>
      </c>
      <c r="W85" s="20" t="s">
        <v>1790</v>
      </c>
      <c r="X85" s="19" t="s">
        <v>2999</v>
      </c>
      <c r="Y85" s="21" t="s">
        <v>3136</v>
      </c>
    </row>
    <row r="86" spans="1:25" ht="51">
      <c r="A86" s="17">
        <f t="shared" si="1"/>
        <v>82</v>
      </c>
      <c r="B86" s="18" t="s">
        <v>2282</v>
      </c>
      <c r="C86" s="18" t="s">
        <v>1793</v>
      </c>
      <c r="D86" s="19" t="s">
        <v>2443</v>
      </c>
      <c r="E86" s="19" t="s">
        <v>2409</v>
      </c>
      <c r="F86" s="19" t="s">
        <v>2985</v>
      </c>
      <c r="G86" s="19" t="s">
        <v>2985</v>
      </c>
      <c r="H86" s="19" t="s">
        <v>3000</v>
      </c>
      <c r="I86" s="19" t="s">
        <v>2985</v>
      </c>
      <c r="J86" s="19" t="s">
        <v>2410</v>
      </c>
      <c r="K86" s="19" t="s">
        <v>2283</v>
      </c>
      <c r="L86" s="19" t="s">
        <v>2288</v>
      </c>
      <c r="M86" s="19" t="s">
        <v>1798</v>
      </c>
      <c r="N86" s="19" t="s">
        <v>2287</v>
      </c>
      <c r="O86" s="19" t="s">
        <v>2284</v>
      </c>
      <c r="P86" s="19" t="s">
        <v>2285</v>
      </c>
      <c r="Q86" s="19" t="s">
        <v>2286</v>
      </c>
      <c r="R86" s="19" t="s">
        <v>1768</v>
      </c>
      <c r="S86" s="19" t="s">
        <v>1768</v>
      </c>
      <c r="T86" s="19" t="s">
        <v>1768</v>
      </c>
      <c r="U86" s="19" t="s">
        <v>2289</v>
      </c>
      <c r="V86" s="20" t="s">
        <v>1551</v>
      </c>
      <c r="W86" s="20" t="s">
        <v>2290</v>
      </c>
      <c r="X86" s="19" t="s">
        <v>2985</v>
      </c>
      <c r="Y86" s="21" t="s">
        <v>3136</v>
      </c>
    </row>
    <row r="87" spans="1:25" ht="140.25">
      <c r="A87" s="17">
        <f t="shared" si="1"/>
        <v>83</v>
      </c>
      <c r="B87" s="18" t="s">
        <v>2687</v>
      </c>
      <c r="C87" s="18" t="s">
        <v>1794</v>
      </c>
      <c r="D87" s="19" t="s">
        <v>2443</v>
      </c>
      <c r="E87" s="19" t="s">
        <v>2690</v>
      </c>
      <c r="F87" s="19" t="s">
        <v>1768</v>
      </c>
      <c r="G87" s="19" t="s">
        <v>1768</v>
      </c>
      <c r="H87" s="19" t="s">
        <v>2466</v>
      </c>
      <c r="I87" s="19" t="s">
        <v>2692</v>
      </c>
      <c r="J87" s="19" t="s">
        <v>2471</v>
      </c>
      <c r="K87" s="19" t="s">
        <v>2689</v>
      </c>
      <c r="L87" s="19" t="s">
        <v>2691</v>
      </c>
      <c r="M87" s="19" t="s">
        <v>1798</v>
      </c>
      <c r="N87" s="19" t="s">
        <v>2464</v>
      </c>
      <c r="O87" s="19" t="s">
        <v>2891</v>
      </c>
      <c r="P87" s="19" t="s">
        <v>2891</v>
      </c>
      <c r="Q87" s="19" t="s">
        <v>2891</v>
      </c>
      <c r="R87" s="19" t="s">
        <v>1768</v>
      </c>
      <c r="S87" s="19" t="s">
        <v>1768</v>
      </c>
      <c r="T87" s="19" t="s">
        <v>1768</v>
      </c>
      <c r="U87" s="19" t="s">
        <v>2693</v>
      </c>
      <c r="V87" s="20" t="s">
        <v>1986</v>
      </c>
      <c r="W87" s="20" t="s">
        <v>2694</v>
      </c>
      <c r="X87" s="19" t="s">
        <v>2688</v>
      </c>
      <c r="Y87" s="21" t="s">
        <v>3137</v>
      </c>
    </row>
    <row r="88" spans="1:25" ht="63.75">
      <c r="A88" s="17">
        <f t="shared" si="1"/>
        <v>84</v>
      </c>
      <c r="B88" s="18" t="s">
        <v>1996</v>
      </c>
      <c r="C88" s="18" t="s">
        <v>1794</v>
      </c>
      <c r="D88" s="19" t="s">
        <v>2443</v>
      </c>
      <c r="E88" s="19" t="s">
        <v>2001</v>
      </c>
      <c r="F88" s="19" t="s">
        <v>1768</v>
      </c>
      <c r="G88" s="19" t="s">
        <v>1768</v>
      </c>
      <c r="H88" s="19" t="s">
        <v>2955</v>
      </c>
      <c r="I88" s="19" t="s">
        <v>1998</v>
      </c>
      <c r="J88" s="19" t="s">
        <v>2471</v>
      </c>
      <c r="K88" s="19" t="s">
        <v>1997</v>
      </c>
      <c r="L88" s="19" t="s">
        <v>1999</v>
      </c>
      <c r="M88" s="19" t="s">
        <v>1798</v>
      </c>
      <c r="N88" s="19" t="s">
        <v>2464</v>
      </c>
      <c r="O88" s="19" t="s">
        <v>2891</v>
      </c>
      <c r="P88" s="19" t="s">
        <v>2891</v>
      </c>
      <c r="Q88" s="19" t="s">
        <v>2891</v>
      </c>
      <c r="R88" s="19" t="s">
        <v>1768</v>
      </c>
      <c r="S88" s="19" t="s">
        <v>1768</v>
      </c>
      <c r="T88" s="19" t="s">
        <v>1768</v>
      </c>
      <c r="U88" s="19" t="s">
        <v>2000</v>
      </c>
      <c r="V88" s="20" t="s">
        <v>2003</v>
      </c>
      <c r="W88" s="20" t="s">
        <v>2004</v>
      </c>
      <c r="X88" s="19" t="s">
        <v>2456</v>
      </c>
      <c r="Y88" s="21" t="s">
        <v>3138</v>
      </c>
    </row>
    <row r="89" spans="1:25" ht="63.75">
      <c r="A89" s="17">
        <f t="shared" si="1"/>
        <v>85</v>
      </c>
      <c r="B89" s="18" t="s">
        <v>1987</v>
      </c>
      <c r="C89" s="18" t="s">
        <v>1794</v>
      </c>
      <c r="D89" s="19" t="s">
        <v>2443</v>
      </c>
      <c r="E89" s="19" t="s">
        <v>1995</v>
      </c>
      <c r="F89" s="19" t="s">
        <v>1768</v>
      </c>
      <c r="G89" s="19" t="s">
        <v>1768</v>
      </c>
      <c r="H89" s="19" t="s">
        <v>2456</v>
      </c>
      <c r="I89" s="19" t="s">
        <v>1992</v>
      </c>
      <c r="J89" s="19" t="s">
        <v>1990</v>
      </c>
      <c r="K89" s="19" t="s">
        <v>1991</v>
      </c>
      <c r="L89" s="19" t="s">
        <v>1993</v>
      </c>
      <c r="M89" s="19" t="s">
        <v>1798</v>
      </c>
      <c r="N89" s="19" t="s">
        <v>1988</v>
      </c>
      <c r="O89" s="19" t="s">
        <v>2891</v>
      </c>
      <c r="P89" s="19" t="s">
        <v>2891</v>
      </c>
      <c r="Q89" s="19" t="s">
        <v>2891</v>
      </c>
      <c r="R89" s="19" t="s">
        <v>1768</v>
      </c>
      <c r="S89" s="19" t="s">
        <v>1768</v>
      </c>
      <c r="T89" s="19" t="s">
        <v>1768</v>
      </c>
      <c r="U89" s="19" t="s">
        <v>2456</v>
      </c>
      <c r="V89" s="20" t="s">
        <v>1994</v>
      </c>
      <c r="W89" s="20" t="s">
        <v>2002</v>
      </c>
      <c r="X89" s="19" t="s">
        <v>1989</v>
      </c>
      <c r="Y89" s="21" t="s">
        <v>3139</v>
      </c>
    </row>
    <row r="90" spans="1:25" ht="38.25">
      <c r="A90" s="17">
        <f t="shared" si="1"/>
        <v>86</v>
      </c>
      <c r="B90" s="18" t="s">
        <v>2005</v>
      </c>
      <c r="C90" s="18" t="s">
        <v>1794</v>
      </c>
      <c r="D90" s="19" t="s">
        <v>2443</v>
      </c>
      <c r="E90" s="19" t="s">
        <v>2010</v>
      </c>
      <c r="F90" s="19" t="s">
        <v>1768</v>
      </c>
      <c r="G90" s="19" t="s">
        <v>1768</v>
      </c>
      <c r="H90" s="19" t="s">
        <v>2466</v>
      </c>
      <c r="I90" s="19" t="s">
        <v>2456</v>
      </c>
      <c r="J90" s="19" t="s">
        <v>2006</v>
      </c>
      <c r="K90" s="19" t="s">
        <v>2007</v>
      </c>
      <c r="L90" s="19" t="s">
        <v>2008</v>
      </c>
      <c r="M90" s="19" t="s">
        <v>1798</v>
      </c>
      <c r="N90" s="19" t="s">
        <v>2464</v>
      </c>
      <c r="O90" s="19" t="s">
        <v>2891</v>
      </c>
      <c r="P90" s="19" t="s">
        <v>2891</v>
      </c>
      <c r="Q90" s="19" t="s">
        <v>2891</v>
      </c>
      <c r="R90" s="19" t="s">
        <v>1768</v>
      </c>
      <c r="S90" s="19" t="s">
        <v>1768</v>
      </c>
      <c r="T90" s="19" t="s">
        <v>1768</v>
      </c>
      <c r="U90" s="19" t="s">
        <v>2456</v>
      </c>
      <c r="V90" s="20" t="s">
        <v>2012</v>
      </c>
      <c r="W90" s="20" t="s">
        <v>2011</v>
      </c>
      <c r="X90" s="19" t="s">
        <v>2009</v>
      </c>
      <c r="Y90" s="21" t="s">
        <v>3140</v>
      </c>
    </row>
    <row r="91" spans="1:25" ht="89.25">
      <c r="A91" s="17">
        <f t="shared" si="1"/>
        <v>87</v>
      </c>
      <c r="B91" s="18" t="s">
        <v>2013</v>
      </c>
      <c r="C91" s="18" t="s">
        <v>1794</v>
      </c>
      <c r="D91" s="19" t="s">
        <v>2443</v>
      </c>
      <c r="E91" s="19" t="s">
        <v>2017</v>
      </c>
      <c r="F91" s="19" t="s">
        <v>1768</v>
      </c>
      <c r="G91" s="19" t="s">
        <v>1768</v>
      </c>
      <c r="H91" s="19" t="s">
        <v>2016</v>
      </c>
      <c r="I91" s="19" t="s">
        <v>2014</v>
      </c>
      <c r="J91" s="19" t="s">
        <v>2019</v>
      </c>
      <c r="K91" s="19" t="s">
        <v>2018</v>
      </c>
      <c r="L91" s="19"/>
      <c r="M91" s="19" t="s">
        <v>1798</v>
      </c>
      <c r="N91" s="19" t="s">
        <v>2015</v>
      </c>
      <c r="O91" s="19" t="s">
        <v>2891</v>
      </c>
      <c r="P91" s="19" t="s">
        <v>2891</v>
      </c>
      <c r="Q91" s="19" t="s">
        <v>2891</v>
      </c>
      <c r="R91" s="19" t="s">
        <v>1768</v>
      </c>
      <c r="S91" s="19" t="s">
        <v>1768</v>
      </c>
      <c r="T91" s="19" t="s">
        <v>1768</v>
      </c>
      <c r="U91" s="19"/>
      <c r="V91" s="20" t="s">
        <v>2021</v>
      </c>
      <c r="W91" s="20" t="s">
        <v>2020</v>
      </c>
      <c r="X91" s="19" t="s">
        <v>2456</v>
      </c>
      <c r="Y91" s="21" t="s">
        <v>3141</v>
      </c>
    </row>
    <row r="92" spans="1:25" ht="102">
      <c r="A92" s="17">
        <f t="shared" si="1"/>
        <v>88</v>
      </c>
      <c r="B92" s="18" t="s">
        <v>2022</v>
      </c>
      <c r="C92" s="18" t="s">
        <v>1794</v>
      </c>
      <c r="D92" s="19" t="s">
        <v>2443</v>
      </c>
      <c r="E92" s="19" t="s">
        <v>2434</v>
      </c>
      <c r="F92" s="19" t="s">
        <v>1768</v>
      </c>
      <c r="G92" s="19" t="s">
        <v>1768</v>
      </c>
      <c r="H92" s="19" t="s">
        <v>2027</v>
      </c>
      <c r="I92" s="19" t="s">
        <v>2436</v>
      </c>
      <c r="J92" s="19" t="s">
        <v>2023</v>
      </c>
      <c r="K92" s="19" t="s">
        <v>2026</v>
      </c>
      <c r="L92" s="19" t="s">
        <v>1999</v>
      </c>
      <c r="M92" s="19" t="s">
        <v>1798</v>
      </c>
      <c r="N92" s="19" t="s">
        <v>2025</v>
      </c>
      <c r="O92" s="19" t="s">
        <v>2891</v>
      </c>
      <c r="P92" s="19" t="s">
        <v>2891</v>
      </c>
      <c r="Q92" s="19" t="s">
        <v>2891</v>
      </c>
      <c r="R92" s="19" t="s">
        <v>1768</v>
      </c>
      <c r="S92" s="19" t="s">
        <v>1768</v>
      </c>
      <c r="T92" s="19" t="s">
        <v>1768</v>
      </c>
      <c r="U92" s="19" t="s">
        <v>2028</v>
      </c>
      <c r="V92" s="20" t="s">
        <v>2426</v>
      </c>
      <c r="W92" s="20" t="s">
        <v>2024</v>
      </c>
      <c r="X92" s="19" t="s">
        <v>2465</v>
      </c>
      <c r="Y92" s="21" t="s">
        <v>3142</v>
      </c>
    </row>
    <row r="93" spans="1:25" ht="114.75">
      <c r="A93" s="17">
        <f t="shared" si="1"/>
        <v>89</v>
      </c>
      <c r="B93" s="18" t="s">
        <v>2435</v>
      </c>
      <c r="C93" s="18" t="s">
        <v>1794</v>
      </c>
      <c r="D93" s="19" t="s">
        <v>2443</v>
      </c>
      <c r="E93" s="19" t="s">
        <v>2440</v>
      </c>
      <c r="F93" s="19" t="s">
        <v>1768</v>
      </c>
      <c r="G93" s="19" t="s">
        <v>1768</v>
      </c>
      <c r="H93" s="19" t="s">
        <v>2454</v>
      </c>
      <c r="I93" s="19" t="s">
        <v>2436</v>
      </c>
      <c r="J93" s="19" t="s">
        <v>2471</v>
      </c>
      <c r="K93" s="19" t="s">
        <v>2439</v>
      </c>
      <c r="L93" s="19"/>
      <c r="M93" s="19" t="s">
        <v>1798</v>
      </c>
      <c r="N93" s="19" t="s">
        <v>2438</v>
      </c>
      <c r="O93" s="19" t="s">
        <v>2891</v>
      </c>
      <c r="P93" s="19" t="s">
        <v>2891</v>
      </c>
      <c r="Q93" s="19" t="s">
        <v>2891</v>
      </c>
      <c r="R93" s="19" t="s">
        <v>1768</v>
      </c>
      <c r="S93" s="19" t="s">
        <v>1768</v>
      </c>
      <c r="T93" s="19" t="s">
        <v>1768</v>
      </c>
      <c r="U93" s="19" t="s">
        <v>2456</v>
      </c>
      <c r="V93" s="20" t="s">
        <v>2441</v>
      </c>
      <c r="W93" s="20" t="s">
        <v>2437</v>
      </c>
      <c r="X93" s="19" t="s">
        <v>2465</v>
      </c>
      <c r="Y93" s="21" t="s">
        <v>3143</v>
      </c>
    </row>
  </sheetData>
  <mergeCells count="17">
    <mergeCell ref="R3:T3"/>
    <mergeCell ref="Q3:Q4"/>
    <mergeCell ref="C3:C4"/>
    <mergeCell ref="D3:D4"/>
    <mergeCell ref="E3:E4"/>
    <mergeCell ref="F3:F4"/>
    <mergeCell ref="G3:G4"/>
    <mergeCell ref="H3:H4"/>
    <mergeCell ref="I3:I4"/>
    <mergeCell ref="J3:J4"/>
    <mergeCell ref="K3:K4"/>
    <mergeCell ref="A3:B4"/>
    <mergeCell ref="P3:P4"/>
    <mergeCell ref="L3:L4"/>
    <mergeCell ref="M3:M4"/>
    <mergeCell ref="N3:N4"/>
    <mergeCell ref="O3:O4"/>
  </mergeCells>
  <printOptions horizontalCentered="1" verticalCentered="1"/>
  <pageMargins left="0.25" right="0.25" top="0.25" bottom="0.25" header="0" footer="0"/>
  <pageSetup horizontalDpi="600" verticalDpi="600" orientation="landscape" r:id="rId1"/>
  <headerFooter alignWithMargins="0">
    <oddHeader>&amp;C&amp;8Supplemental Information:  Annotated ISCO Bibliography</oddHeader>
    <oddFooter>&amp;L&amp;8&amp;A
&amp;D, &amp;T&amp;C&amp;8Page &amp;P of &amp;N</oddFooter>
  </headerFooter>
</worksheet>
</file>

<file path=xl/worksheets/sheet3.xml><?xml version="1.0" encoding="utf-8"?>
<worksheet xmlns="http://schemas.openxmlformats.org/spreadsheetml/2006/main" xmlns:r="http://schemas.openxmlformats.org/officeDocument/2006/relationships">
  <dimension ref="A1:AC141"/>
  <sheetViews>
    <sheetView workbookViewId="0" topLeftCell="A1">
      <pane xSplit="3" ySplit="3" topLeftCell="D4" activePane="bottomRight" state="frozen"/>
      <selection pane="topLeft" activeCell="A1" sqref="A1"/>
      <selection pane="topRight" activeCell="C1" sqref="C1"/>
      <selection pane="bottomLeft" activeCell="A2" sqref="A2"/>
      <selection pane="bottomRight" activeCell="A2" sqref="A2"/>
    </sheetView>
  </sheetViews>
  <sheetFormatPr defaultColWidth="9.140625" defaultRowHeight="12.75"/>
  <cols>
    <col min="1" max="1" width="3.57421875" style="38" bestFit="1" customWidth="1"/>
    <col min="2" max="2" width="15.28125" style="39" bestFit="1" customWidth="1"/>
    <col min="3" max="3" width="11.28125" style="32" customWidth="1"/>
    <col min="4" max="4" width="16.140625" style="32" bestFit="1" customWidth="1"/>
    <col min="5" max="5" width="16.00390625" style="32" customWidth="1"/>
    <col min="6" max="6" width="14.7109375" style="32" bestFit="1" customWidth="1"/>
    <col min="7" max="8" width="13.00390625" style="32" customWidth="1"/>
    <col min="9" max="9" width="33.8515625" style="32" customWidth="1"/>
    <col min="10" max="10" width="22.28125" style="32" customWidth="1"/>
    <col min="11" max="11" width="26.421875" style="32" customWidth="1"/>
    <col min="12" max="12" width="16.57421875" style="32" customWidth="1"/>
    <col min="13" max="17" width="15.57421875" style="32" customWidth="1"/>
    <col min="18" max="18" width="27.7109375" style="32" customWidth="1"/>
    <col min="19" max="19" width="50.57421875" style="31" customWidth="1"/>
    <col min="20" max="20" width="96.7109375" style="31" customWidth="1"/>
    <col min="21" max="21" width="60.28125" style="31" customWidth="1"/>
    <col min="22" max="29" width="9.140625" style="32" customWidth="1"/>
    <col min="30" max="16384" width="9.140625" style="33" customWidth="1"/>
  </cols>
  <sheetData>
    <row r="1" ht="12.75">
      <c r="A1" s="59" t="s">
        <v>239</v>
      </c>
    </row>
    <row r="2" ht="12.75"/>
    <row r="3" spans="1:29" s="4" customFormat="1" ht="63.75">
      <c r="A3" s="77" t="s">
        <v>2457</v>
      </c>
      <c r="B3" s="77"/>
      <c r="C3" s="1" t="s">
        <v>1791</v>
      </c>
      <c r="D3" s="1" t="s">
        <v>1892</v>
      </c>
      <c r="E3" s="1" t="s">
        <v>1893</v>
      </c>
      <c r="F3" s="1" t="s">
        <v>1894</v>
      </c>
      <c r="G3" s="1" t="s">
        <v>1895</v>
      </c>
      <c r="H3" s="1" t="s">
        <v>1896</v>
      </c>
      <c r="I3" s="1" t="s">
        <v>2458</v>
      </c>
      <c r="J3" s="1" t="s">
        <v>1897</v>
      </c>
      <c r="K3" s="1" t="s">
        <v>2450</v>
      </c>
      <c r="L3" s="1" t="s">
        <v>1898</v>
      </c>
      <c r="M3" s="1" t="s">
        <v>1899</v>
      </c>
      <c r="N3" s="1" t="s">
        <v>1900</v>
      </c>
      <c r="O3" s="1" t="s">
        <v>2977</v>
      </c>
      <c r="P3" s="1" t="s">
        <v>1901</v>
      </c>
      <c r="Q3" s="1" t="s">
        <v>2978</v>
      </c>
      <c r="R3" s="1" t="s">
        <v>2979</v>
      </c>
      <c r="S3" s="2" t="s">
        <v>1902</v>
      </c>
      <c r="T3" s="2" t="s">
        <v>2981</v>
      </c>
      <c r="U3" s="2" t="s">
        <v>1903</v>
      </c>
      <c r="V3" s="3"/>
      <c r="W3" s="3"/>
      <c r="X3" s="3"/>
      <c r="Y3" s="3"/>
      <c r="Z3" s="3"/>
      <c r="AA3" s="3"/>
      <c r="AB3" s="3"/>
      <c r="AC3" s="3"/>
    </row>
    <row r="4" spans="1:21" ht="76.5">
      <c r="A4" s="27" t="s">
        <v>1904</v>
      </c>
      <c r="B4" s="28" t="s">
        <v>1905</v>
      </c>
      <c r="C4" s="29" t="s">
        <v>1906</v>
      </c>
      <c r="D4" s="29" t="s">
        <v>1907</v>
      </c>
      <c r="E4" s="29" t="s">
        <v>1768</v>
      </c>
      <c r="F4" s="29" t="s">
        <v>1908</v>
      </c>
      <c r="G4" s="29" t="s">
        <v>1909</v>
      </c>
      <c r="H4" s="29" t="s">
        <v>1910</v>
      </c>
      <c r="I4" s="29" t="s">
        <v>1911</v>
      </c>
      <c r="J4" s="29" t="s">
        <v>1912</v>
      </c>
      <c r="K4" s="29" t="s">
        <v>2839</v>
      </c>
      <c r="L4" s="29" t="s">
        <v>1811</v>
      </c>
      <c r="M4" s="29" t="s">
        <v>1913</v>
      </c>
      <c r="N4" s="29" t="s">
        <v>1914</v>
      </c>
      <c r="O4" s="29" t="s">
        <v>1914</v>
      </c>
      <c r="P4" s="29" t="s">
        <v>1914</v>
      </c>
      <c r="Q4" s="29" t="s">
        <v>1914</v>
      </c>
      <c r="R4" s="29" t="s">
        <v>1914</v>
      </c>
      <c r="S4" s="30" t="s">
        <v>1915</v>
      </c>
      <c r="T4" s="30" t="s">
        <v>1078</v>
      </c>
      <c r="U4" s="30" t="s">
        <v>1916</v>
      </c>
    </row>
    <row r="5" spans="1:21" ht="76.5">
      <c r="A5" s="27">
        <f>A4+1</f>
        <v>2</v>
      </c>
      <c r="B5" s="28" t="s">
        <v>1917</v>
      </c>
      <c r="C5" s="29" t="s">
        <v>1906</v>
      </c>
      <c r="D5" s="29" t="s">
        <v>1918</v>
      </c>
      <c r="E5" s="29" t="s">
        <v>1919</v>
      </c>
      <c r="F5" s="29" t="s">
        <v>1920</v>
      </c>
      <c r="G5" s="29" t="s">
        <v>2466</v>
      </c>
      <c r="H5" s="29" t="s">
        <v>1921</v>
      </c>
      <c r="I5" s="29" t="s">
        <v>1922</v>
      </c>
      <c r="J5" s="29" t="s">
        <v>1923</v>
      </c>
      <c r="K5" s="29" t="s">
        <v>2839</v>
      </c>
      <c r="L5" s="29" t="s">
        <v>1924</v>
      </c>
      <c r="M5" s="29" t="s">
        <v>1925</v>
      </c>
      <c r="N5" s="29" t="s">
        <v>1914</v>
      </c>
      <c r="O5" s="29" t="s">
        <v>1914</v>
      </c>
      <c r="P5" s="29" t="s">
        <v>1914</v>
      </c>
      <c r="Q5" s="29" t="s">
        <v>1914</v>
      </c>
      <c r="R5" s="29" t="s">
        <v>1914</v>
      </c>
      <c r="S5" s="30" t="s">
        <v>1926</v>
      </c>
      <c r="T5" s="30" t="s">
        <v>1079</v>
      </c>
      <c r="U5" s="30" t="s">
        <v>1927</v>
      </c>
    </row>
    <row r="6" spans="1:21" ht="76.5">
      <c r="A6" s="27">
        <f aca="true" t="shared" si="0" ref="A6:A69">A5+1</f>
        <v>3</v>
      </c>
      <c r="B6" s="28" t="s">
        <v>1928</v>
      </c>
      <c r="C6" s="29" t="s">
        <v>1929</v>
      </c>
      <c r="D6" s="29" t="s">
        <v>1930</v>
      </c>
      <c r="E6" s="29" t="s">
        <v>1931</v>
      </c>
      <c r="F6" s="29" t="s">
        <v>1932</v>
      </c>
      <c r="G6" s="29" t="s">
        <v>1933</v>
      </c>
      <c r="H6" s="29" t="s">
        <v>1934</v>
      </c>
      <c r="I6" s="29" t="s">
        <v>1935</v>
      </c>
      <c r="J6" s="29" t="s">
        <v>1936</v>
      </c>
      <c r="K6" s="29" t="s">
        <v>1937</v>
      </c>
      <c r="L6" s="29" t="s">
        <v>1938</v>
      </c>
      <c r="M6" s="29" t="s">
        <v>1939</v>
      </c>
      <c r="N6" s="29" t="s">
        <v>2456</v>
      </c>
      <c r="O6" s="29" t="s">
        <v>1940</v>
      </c>
      <c r="P6" s="29" t="s">
        <v>1941</v>
      </c>
      <c r="Q6" s="29" t="s">
        <v>1942</v>
      </c>
      <c r="R6" s="29" t="s">
        <v>1943</v>
      </c>
      <c r="S6" s="30" t="s">
        <v>1944</v>
      </c>
      <c r="T6" s="30" t="s">
        <v>1080</v>
      </c>
      <c r="U6" s="30" t="s">
        <v>1945</v>
      </c>
    </row>
    <row r="7" spans="1:21" ht="38.25">
      <c r="A7" s="27">
        <f t="shared" si="0"/>
        <v>4</v>
      </c>
      <c r="B7" s="28" t="s">
        <v>1946</v>
      </c>
      <c r="C7" s="29" t="s">
        <v>1929</v>
      </c>
      <c r="D7" s="29" t="s">
        <v>1930</v>
      </c>
      <c r="E7" s="29" t="s">
        <v>2456</v>
      </c>
      <c r="F7" s="29" t="s">
        <v>2456</v>
      </c>
      <c r="G7" s="29" t="s">
        <v>1933</v>
      </c>
      <c r="H7" s="29" t="s">
        <v>1947</v>
      </c>
      <c r="I7" s="29" t="s">
        <v>2471</v>
      </c>
      <c r="J7" s="29" t="s">
        <v>2323</v>
      </c>
      <c r="K7" s="29" t="s">
        <v>1937</v>
      </c>
      <c r="L7" s="29" t="s">
        <v>2839</v>
      </c>
      <c r="M7" s="29" t="s">
        <v>1948</v>
      </c>
      <c r="N7" s="29" t="s">
        <v>1949</v>
      </c>
      <c r="O7" s="29" t="s">
        <v>1950</v>
      </c>
      <c r="P7" s="29" t="s">
        <v>1951</v>
      </c>
      <c r="Q7" s="29" t="s">
        <v>1952</v>
      </c>
      <c r="R7" s="29" t="s">
        <v>1953</v>
      </c>
      <c r="S7" s="30"/>
      <c r="T7" s="30" t="s">
        <v>1081</v>
      </c>
      <c r="U7" s="30" t="s">
        <v>1954</v>
      </c>
    </row>
    <row r="8" spans="1:21" ht="38.25">
      <c r="A8" s="27">
        <f t="shared" si="0"/>
        <v>5</v>
      </c>
      <c r="B8" s="28" t="s">
        <v>1955</v>
      </c>
      <c r="C8" s="29" t="s">
        <v>1929</v>
      </c>
      <c r="D8" s="29" t="s">
        <v>1914</v>
      </c>
      <c r="E8" s="29" t="s">
        <v>1914</v>
      </c>
      <c r="F8" s="29" t="s">
        <v>1956</v>
      </c>
      <c r="G8" s="29" t="s">
        <v>1957</v>
      </c>
      <c r="H8" s="29" t="s">
        <v>2985</v>
      </c>
      <c r="I8" s="29" t="s">
        <v>1914</v>
      </c>
      <c r="J8" s="29" t="s">
        <v>1914</v>
      </c>
      <c r="K8" s="29" t="s">
        <v>1958</v>
      </c>
      <c r="L8" s="29" t="s">
        <v>1959</v>
      </c>
      <c r="M8" s="29" t="s">
        <v>1960</v>
      </c>
      <c r="N8" s="29" t="s">
        <v>2456</v>
      </c>
      <c r="O8" s="29" t="s">
        <v>1961</v>
      </c>
      <c r="P8" s="29" t="s">
        <v>1962</v>
      </c>
      <c r="Q8" s="29" t="s">
        <v>1963</v>
      </c>
      <c r="R8" s="29"/>
      <c r="S8" s="30"/>
      <c r="T8" s="30" t="s">
        <v>1964</v>
      </c>
      <c r="U8" s="30" t="s">
        <v>1965</v>
      </c>
    </row>
    <row r="9" spans="1:21" ht="63.75">
      <c r="A9" s="27">
        <f t="shared" si="0"/>
        <v>6</v>
      </c>
      <c r="B9" s="28" t="s">
        <v>1966</v>
      </c>
      <c r="C9" s="29" t="s">
        <v>1906</v>
      </c>
      <c r="D9" s="29" t="s">
        <v>1967</v>
      </c>
      <c r="E9" s="29" t="s">
        <v>1968</v>
      </c>
      <c r="F9" s="29" t="s">
        <v>1969</v>
      </c>
      <c r="G9" s="29" t="s">
        <v>1970</v>
      </c>
      <c r="H9" s="29" t="s">
        <v>1971</v>
      </c>
      <c r="I9" s="29" t="s">
        <v>1972</v>
      </c>
      <c r="J9" s="29" t="s">
        <v>1973</v>
      </c>
      <c r="K9" s="29" t="s">
        <v>1974</v>
      </c>
      <c r="L9" s="29" t="s">
        <v>1975</v>
      </c>
      <c r="M9" s="29" t="s">
        <v>1976</v>
      </c>
      <c r="N9" s="29" t="s">
        <v>1914</v>
      </c>
      <c r="O9" s="29" t="s">
        <v>1914</v>
      </c>
      <c r="P9" s="29" t="s">
        <v>1914</v>
      </c>
      <c r="Q9" s="29" t="s">
        <v>1914</v>
      </c>
      <c r="R9" s="29" t="s">
        <v>1914</v>
      </c>
      <c r="S9" s="30" t="s">
        <v>1977</v>
      </c>
      <c r="T9" s="30" t="s">
        <v>1082</v>
      </c>
      <c r="U9" s="30" t="s">
        <v>1978</v>
      </c>
    </row>
    <row r="10" spans="1:21" ht="76.5">
      <c r="A10" s="27">
        <f t="shared" si="0"/>
        <v>7</v>
      </c>
      <c r="B10" s="28" t="s">
        <v>1979</v>
      </c>
      <c r="C10" s="29" t="s">
        <v>1906</v>
      </c>
      <c r="D10" s="29" t="s">
        <v>1967</v>
      </c>
      <c r="E10" s="29" t="s">
        <v>1980</v>
      </c>
      <c r="F10" s="29" t="s">
        <v>1981</v>
      </c>
      <c r="G10" s="29" t="s">
        <v>1970</v>
      </c>
      <c r="H10" s="29" t="s">
        <v>1982</v>
      </c>
      <c r="I10" s="29" t="s">
        <v>1983</v>
      </c>
      <c r="J10" s="29" t="s">
        <v>1984</v>
      </c>
      <c r="K10" s="29" t="s">
        <v>2839</v>
      </c>
      <c r="L10" s="29" t="s">
        <v>1985</v>
      </c>
      <c r="M10" s="29" t="s">
        <v>1083</v>
      </c>
      <c r="N10" s="29" t="s">
        <v>1914</v>
      </c>
      <c r="O10" s="29" t="s">
        <v>1914</v>
      </c>
      <c r="P10" s="29" t="s">
        <v>1914</v>
      </c>
      <c r="Q10" s="29" t="s">
        <v>1914</v>
      </c>
      <c r="R10" s="29" t="s">
        <v>1914</v>
      </c>
      <c r="S10" s="30"/>
      <c r="T10" s="30" t="s">
        <v>729</v>
      </c>
      <c r="U10" s="30" t="s">
        <v>1084</v>
      </c>
    </row>
    <row r="11" spans="1:21" ht="63.75">
      <c r="A11" s="27">
        <f t="shared" si="0"/>
        <v>8</v>
      </c>
      <c r="B11" s="28" t="s">
        <v>1085</v>
      </c>
      <c r="C11" s="29" t="s">
        <v>1906</v>
      </c>
      <c r="D11" s="29" t="s">
        <v>1086</v>
      </c>
      <c r="E11" s="29" t="s">
        <v>1087</v>
      </c>
      <c r="F11" s="29" t="s">
        <v>1088</v>
      </c>
      <c r="G11" s="29" t="s">
        <v>2456</v>
      </c>
      <c r="H11" s="29" t="s">
        <v>1089</v>
      </c>
      <c r="I11" s="29" t="s">
        <v>1090</v>
      </c>
      <c r="J11" s="29" t="s">
        <v>1091</v>
      </c>
      <c r="K11" s="29" t="s">
        <v>2839</v>
      </c>
      <c r="L11" s="29" t="s">
        <v>1092</v>
      </c>
      <c r="M11" s="29" t="s">
        <v>1093</v>
      </c>
      <c r="N11" s="29" t="s">
        <v>1914</v>
      </c>
      <c r="O11" s="29" t="s">
        <v>1914</v>
      </c>
      <c r="P11" s="29" t="s">
        <v>1914</v>
      </c>
      <c r="Q11" s="29" t="s">
        <v>1914</v>
      </c>
      <c r="R11" s="29" t="s">
        <v>1914</v>
      </c>
      <c r="S11" s="30" t="s">
        <v>1094</v>
      </c>
      <c r="T11" s="30" t="s">
        <v>1095</v>
      </c>
      <c r="U11" s="30" t="s">
        <v>1096</v>
      </c>
    </row>
    <row r="12" spans="1:21" ht="76.5">
      <c r="A12" s="78">
        <f t="shared" si="0"/>
        <v>9</v>
      </c>
      <c r="B12" s="80" t="s">
        <v>1097</v>
      </c>
      <c r="C12" s="29" t="s">
        <v>1906</v>
      </c>
      <c r="D12" s="29" t="s">
        <v>1930</v>
      </c>
      <c r="E12" s="29" t="s">
        <v>1098</v>
      </c>
      <c r="F12" s="29" t="s">
        <v>1099</v>
      </c>
      <c r="G12" s="29" t="s">
        <v>1100</v>
      </c>
      <c r="H12" s="29" t="s">
        <v>1101</v>
      </c>
      <c r="I12" s="29" t="s">
        <v>2304</v>
      </c>
      <c r="J12" s="29" t="s">
        <v>1102</v>
      </c>
      <c r="K12" s="29" t="s">
        <v>2839</v>
      </c>
      <c r="L12" s="29" t="s">
        <v>1103</v>
      </c>
      <c r="M12" s="29" t="s">
        <v>1104</v>
      </c>
      <c r="N12" s="29" t="s">
        <v>1914</v>
      </c>
      <c r="O12" s="29" t="s">
        <v>1914</v>
      </c>
      <c r="P12" s="29" t="s">
        <v>1914</v>
      </c>
      <c r="Q12" s="29" t="s">
        <v>1914</v>
      </c>
      <c r="R12" s="29" t="s">
        <v>1914</v>
      </c>
      <c r="S12" s="30"/>
      <c r="T12" s="30" t="s">
        <v>730</v>
      </c>
      <c r="U12" s="86" t="s">
        <v>1105</v>
      </c>
    </row>
    <row r="13" spans="1:21" ht="89.25">
      <c r="A13" s="79"/>
      <c r="B13" s="81"/>
      <c r="C13" s="29" t="s">
        <v>1929</v>
      </c>
      <c r="D13" s="29" t="s">
        <v>1930</v>
      </c>
      <c r="E13" s="29" t="s">
        <v>1106</v>
      </c>
      <c r="F13" s="29" t="s">
        <v>1107</v>
      </c>
      <c r="G13" s="29" t="s">
        <v>1108</v>
      </c>
      <c r="H13" s="29"/>
      <c r="I13" s="29" t="s">
        <v>2304</v>
      </c>
      <c r="J13" s="29" t="s">
        <v>1109</v>
      </c>
      <c r="K13" s="29" t="s">
        <v>2839</v>
      </c>
      <c r="L13" s="29" t="s">
        <v>1110</v>
      </c>
      <c r="M13" s="29"/>
      <c r="N13" s="29" t="s">
        <v>1111</v>
      </c>
      <c r="O13" s="29" t="s">
        <v>1112</v>
      </c>
      <c r="P13" s="29"/>
      <c r="Q13" s="29"/>
      <c r="R13" s="29"/>
      <c r="S13" s="30"/>
      <c r="T13" s="30" t="s">
        <v>731</v>
      </c>
      <c r="U13" s="86"/>
    </row>
    <row r="14" spans="1:21" ht="127.5">
      <c r="A14" s="27">
        <f>A12+1</f>
        <v>10</v>
      </c>
      <c r="B14" s="28" t="s">
        <v>1113</v>
      </c>
      <c r="C14" s="29" t="s">
        <v>1929</v>
      </c>
      <c r="D14" s="29" t="s">
        <v>1114</v>
      </c>
      <c r="E14" s="29" t="s">
        <v>1115</v>
      </c>
      <c r="F14" s="29" t="s">
        <v>1116</v>
      </c>
      <c r="G14" s="29" t="s">
        <v>1970</v>
      </c>
      <c r="H14" s="29" t="s">
        <v>1117</v>
      </c>
      <c r="I14" s="29" t="s">
        <v>1118</v>
      </c>
      <c r="J14" s="29" t="s">
        <v>1119</v>
      </c>
      <c r="K14" s="29" t="s">
        <v>2839</v>
      </c>
      <c r="L14" s="29" t="s">
        <v>1120</v>
      </c>
      <c r="M14" s="29" t="s">
        <v>2994</v>
      </c>
      <c r="N14" s="29" t="s">
        <v>1121</v>
      </c>
      <c r="O14" s="29" t="s">
        <v>1122</v>
      </c>
      <c r="P14" s="29" t="s">
        <v>1123</v>
      </c>
      <c r="Q14" s="29" t="s">
        <v>1124</v>
      </c>
      <c r="R14" s="29" t="s">
        <v>1125</v>
      </c>
      <c r="S14" s="30" t="s">
        <v>1126</v>
      </c>
      <c r="T14" s="30" t="s">
        <v>732</v>
      </c>
      <c r="U14" s="30" t="s">
        <v>1127</v>
      </c>
    </row>
    <row r="15" spans="1:21" ht="140.25">
      <c r="A15" s="27">
        <f t="shared" si="0"/>
        <v>11</v>
      </c>
      <c r="B15" s="28" t="s">
        <v>1128</v>
      </c>
      <c r="C15" s="29" t="s">
        <v>1929</v>
      </c>
      <c r="D15" s="29" t="s">
        <v>1930</v>
      </c>
      <c r="E15" s="29" t="s">
        <v>1129</v>
      </c>
      <c r="F15" s="29" t="s">
        <v>1130</v>
      </c>
      <c r="G15" s="29" t="s">
        <v>2466</v>
      </c>
      <c r="H15" s="29" t="s">
        <v>1131</v>
      </c>
      <c r="I15" s="29" t="s">
        <v>1132</v>
      </c>
      <c r="J15" s="29" t="s">
        <v>1133</v>
      </c>
      <c r="K15" s="29" t="s">
        <v>2839</v>
      </c>
      <c r="L15" s="29" t="s">
        <v>1134</v>
      </c>
      <c r="M15" s="29"/>
      <c r="N15" s="29" t="s">
        <v>1135</v>
      </c>
      <c r="O15" s="29" t="s">
        <v>1136</v>
      </c>
      <c r="P15" s="29" t="s">
        <v>1137</v>
      </c>
      <c r="Q15" s="29" t="s">
        <v>1138</v>
      </c>
      <c r="R15" s="29" t="s">
        <v>1139</v>
      </c>
      <c r="S15" s="30" t="s">
        <v>1140</v>
      </c>
      <c r="T15" s="30" t="s">
        <v>733</v>
      </c>
      <c r="U15" s="30" t="s">
        <v>1141</v>
      </c>
    </row>
    <row r="16" spans="1:21" ht="63.75">
      <c r="A16" s="27">
        <f t="shared" si="0"/>
        <v>12</v>
      </c>
      <c r="B16" s="28" t="s">
        <v>1142</v>
      </c>
      <c r="C16" s="29" t="s">
        <v>1906</v>
      </c>
      <c r="D16" s="29" t="s">
        <v>1930</v>
      </c>
      <c r="E16" s="29" t="s">
        <v>1143</v>
      </c>
      <c r="F16" s="29" t="s">
        <v>1144</v>
      </c>
      <c r="G16" s="29" t="s">
        <v>1145</v>
      </c>
      <c r="H16" s="29" t="s">
        <v>1146</v>
      </c>
      <c r="I16" s="29" t="s">
        <v>1147</v>
      </c>
      <c r="J16" s="29" t="s">
        <v>1148</v>
      </c>
      <c r="K16" s="29" t="s">
        <v>2839</v>
      </c>
      <c r="L16" s="29" t="s">
        <v>1811</v>
      </c>
      <c r="M16" s="29" t="s">
        <v>1149</v>
      </c>
      <c r="N16" s="29" t="s">
        <v>1914</v>
      </c>
      <c r="O16" s="29" t="s">
        <v>1914</v>
      </c>
      <c r="P16" s="29" t="s">
        <v>1914</v>
      </c>
      <c r="Q16" s="29" t="s">
        <v>1914</v>
      </c>
      <c r="R16" s="29" t="s">
        <v>1914</v>
      </c>
      <c r="S16" s="30" t="s">
        <v>1150</v>
      </c>
      <c r="T16" s="30" t="s">
        <v>1159</v>
      </c>
      <c r="U16" s="30" t="s">
        <v>1160</v>
      </c>
    </row>
    <row r="17" spans="1:21" ht="51">
      <c r="A17" s="27">
        <f t="shared" si="0"/>
        <v>13</v>
      </c>
      <c r="B17" s="28" t="s">
        <v>2462</v>
      </c>
      <c r="C17" s="29" t="s">
        <v>1906</v>
      </c>
      <c r="D17" s="29" t="s">
        <v>1930</v>
      </c>
      <c r="E17" s="29" t="s">
        <v>1151</v>
      </c>
      <c r="F17" s="29" t="s">
        <v>1152</v>
      </c>
      <c r="G17" s="29" t="s">
        <v>2456</v>
      </c>
      <c r="H17" s="29" t="s">
        <v>1146</v>
      </c>
      <c r="I17" s="29" t="s">
        <v>2461</v>
      </c>
      <c r="J17" s="29" t="s">
        <v>1153</v>
      </c>
      <c r="K17" s="29" t="s">
        <v>2839</v>
      </c>
      <c r="L17" s="29" t="s">
        <v>1154</v>
      </c>
      <c r="M17" s="29" t="s">
        <v>1155</v>
      </c>
      <c r="N17" s="29" t="s">
        <v>1914</v>
      </c>
      <c r="O17" s="29" t="s">
        <v>1914</v>
      </c>
      <c r="P17" s="29" t="s">
        <v>1914</v>
      </c>
      <c r="Q17" s="29" t="s">
        <v>1914</v>
      </c>
      <c r="R17" s="29" t="s">
        <v>1914</v>
      </c>
      <c r="S17" s="30"/>
      <c r="T17" s="30" t="s">
        <v>1156</v>
      </c>
      <c r="U17" s="30" t="s">
        <v>1157</v>
      </c>
    </row>
    <row r="18" spans="1:21" ht="63.75">
      <c r="A18" s="27">
        <f t="shared" si="0"/>
        <v>14</v>
      </c>
      <c r="B18" s="28" t="s">
        <v>1158</v>
      </c>
      <c r="C18" s="29" t="s">
        <v>1906</v>
      </c>
      <c r="D18" s="29" t="s">
        <v>1930</v>
      </c>
      <c r="E18" s="29" t="s">
        <v>2050</v>
      </c>
      <c r="F18" s="29" t="s">
        <v>2051</v>
      </c>
      <c r="G18" s="29" t="s">
        <v>2456</v>
      </c>
      <c r="H18" s="29" t="s">
        <v>1146</v>
      </c>
      <c r="I18" s="29" t="s">
        <v>2052</v>
      </c>
      <c r="J18" s="29" t="s">
        <v>2053</v>
      </c>
      <c r="K18" s="29" t="s">
        <v>2839</v>
      </c>
      <c r="L18" s="29" t="s">
        <v>1765</v>
      </c>
      <c r="M18" s="29" t="s">
        <v>2054</v>
      </c>
      <c r="N18" s="29" t="s">
        <v>1914</v>
      </c>
      <c r="O18" s="29" t="s">
        <v>1914</v>
      </c>
      <c r="P18" s="29" t="s">
        <v>1914</v>
      </c>
      <c r="Q18" s="29" t="s">
        <v>1914</v>
      </c>
      <c r="R18" s="29" t="s">
        <v>1914</v>
      </c>
      <c r="S18" s="30"/>
      <c r="T18" s="30" t="s">
        <v>1161</v>
      </c>
      <c r="U18" s="30" t="s">
        <v>2055</v>
      </c>
    </row>
    <row r="19" spans="1:21" ht="76.5">
      <c r="A19" s="27">
        <f t="shared" si="0"/>
        <v>15</v>
      </c>
      <c r="B19" s="28" t="s">
        <v>2056</v>
      </c>
      <c r="C19" s="29" t="s">
        <v>1906</v>
      </c>
      <c r="D19" s="29" t="s">
        <v>1930</v>
      </c>
      <c r="E19" s="29" t="s">
        <v>2050</v>
      </c>
      <c r="F19" s="29" t="s">
        <v>2057</v>
      </c>
      <c r="G19" s="29" t="s">
        <v>2456</v>
      </c>
      <c r="H19" s="29" t="s">
        <v>2058</v>
      </c>
      <c r="I19" s="29" t="s">
        <v>2491</v>
      </c>
      <c r="J19" s="29" t="s">
        <v>2059</v>
      </c>
      <c r="K19" s="29" t="s">
        <v>2060</v>
      </c>
      <c r="L19" s="29" t="s">
        <v>1765</v>
      </c>
      <c r="M19" s="29" t="s">
        <v>2054</v>
      </c>
      <c r="N19" s="29" t="s">
        <v>1914</v>
      </c>
      <c r="O19" s="29" t="s">
        <v>1914</v>
      </c>
      <c r="P19" s="29" t="s">
        <v>1914</v>
      </c>
      <c r="Q19" s="29" t="s">
        <v>1914</v>
      </c>
      <c r="R19" s="29" t="s">
        <v>1914</v>
      </c>
      <c r="S19" s="30" t="s">
        <v>2061</v>
      </c>
      <c r="T19" s="30" t="s">
        <v>1162</v>
      </c>
      <c r="U19" s="30" t="s">
        <v>2062</v>
      </c>
    </row>
    <row r="20" spans="1:21" ht="63.75">
      <c r="A20" s="27">
        <f t="shared" si="0"/>
        <v>16</v>
      </c>
      <c r="B20" s="28" t="s">
        <v>2063</v>
      </c>
      <c r="C20" s="29" t="s">
        <v>1906</v>
      </c>
      <c r="D20" s="29" t="s">
        <v>2839</v>
      </c>
      <c r="E20" s="29" t="s">
        <v>2839</v>
      </c>
      <c r="F20" s="29" t="s">
        <v>2839</v>
      </c>
      <c r="G20" s="29" t="s">
        <v>2064</v>
      </c>
      <c r="H20" s="29" t="s">
        <v>2839</v>
      </c>
      <c r="I20" s="29" t="s">
        <v>2065</v>
      </c>
      <c r="J20" s="29" t="s">
        <v>2839</v>
      </c>
      <c r="K20" s="29" t="s">
        <v>2839</v>
      </c>
      <c r="L20" s="29" t="s">
        <v>2839</v>
      </c>
      <c r="M20" s="29" t="s">
        <v>2066</v>
      </c>
      <c r="N20" s="29" t="s">
        <v>1914</v>
      </c>
      <c r="O20" s="29" t="s">
        <v>1914</v>
      </c>
      <c r="P20" s="29" t="s">
        <v>1914</v>
      </c>
      <c r="Q20" s="29" t="s">
        <v>1914</v>
      </c>
      <c r="R20" s="29" t="s">
        <v>1914</v>
      </c>
      <c r="S20" s="30"/>
      <c r="T20" s="30" t="s">
        <v>2067</v>
      </c>
      <c r="U20" s="30" t="s">
        <v>2068</v>
      </c>
    </row>
    <row r="21" spans="1:21" ht="38.25">
      <c r="A21" s="27">
        <f t="shared" si="0"/>
        <v>17</v>
      </c>
      <c r="B21" s="28" t="s">
        <v>2069</v>
      </c>
      <c r="C21" s="29" t="s">
        <v>1906</v>
      </c>
      <c r="D21" s="29" t="s">
        <v>1930</v>
      </c>
      <c r="E21" s="29" t="s">
        <v>2070</v>
      </c>
      <c r="F21" s="29" t="s">
        <v>2071</v>
      </c>
      <c r="G21" s="29" t="s">
        <v>2455</v>
      </c>
      <c r="H21" s="29" t="s">
        <v>2451</v>
      </c>
      <c r="I21" s="29" t="s">
        <v>2072</v>
      </c>
      <c r="J21" s="29" t="s">
        <v>2073</v>
      </c>
      <c r="K21" s="29" t="s">
        <v>2839</v>
      </c>
      <c r="L21" s="29" t="s">
        <v>2074</v>
      </c>
      <c r="M21" s="29" t="s">
        <v>2075</v>
      </c>
      <c r="N21" s="29" t="s">
        <v>1914</v>
      </c>
      <c r="O21" s="29" t="s">
        <v>1914</v>
      </c>
      <c r="P21" s="29" t="s">
        <v>1914</v>
      </c>
      <c r="Q21" s="29" t="s">
        <v>1914</v>
      </c>
      <c r="R21" s="29" t="s">
        <v>1914</v>
      </c>
      <c r="S21" s="30"/>
      <c r="T21" s="30" t="s">
        <v>1163</v>
      </c>
      <c r="U21" s="30" t="s">
        <v>2076</v>
      </c>
    </row>
    <row r="22" spans="1:21" ht="63.75">
      <c r="A22" s="27">
        <f t="shared" si="0"/>
        <v>18</v>
      </c>
      <c r="B22" s="28" t="s">
        <v>2077</v>
      </c>
      <c r="C22" s="29" t="s">
        <v>1906</v>
      </c>
      <c r="D22" s="29" t="s">
        <v>2078</v>
      </c>
      <c r="E22" s="29" t="s">
        <v>2079</v>
      </c>
      <c r="F22" s="29" t="s">
        <v>2080</v>
      </c>
      <c r="G22" s="29" t="s">
        <v>2081</v>
      </c>
      <c r="H22" s="29" t="s">
        <v>2082</v>
      </c>
      <c r="I22" s="29" t="s">
        <v>2322</v>
      </c>
      <c r="J22" s="29" t="s">
        <v>2083</v>
      </c>
      <c r="K22" s="29" t="s">
        <v>2084</v>
      </c>
      <c r="L22" s="29" t="s">
        <v>2085</v>
      </c>
      <c r="M22" s="29" t="s">
        <v>2086</v>
      </c>
      <c r="N22" s="29" t="s">
        <v>1914</v>
      </c>
      <c r="O22" s="29" t="s">
        <v>1914</v>
      </c>
      <c r="P22" s="29" t="s">
        <v>1914</v>
      </c>
      <c r="Q22" s="29" t="s">
        <v>1914</v>
      </c>
      <c r="R22" s="29" t="s">
        <v>1914</v>
      </c>
      <c r="S22" s="30"/>
      <c r="T22" s="30" t="s">
        <v>1164</v>
      </c>
      <c r="U22" s="30" t="s">
        <v>2087</v>
      </c>
    </row>
    <row r="23" spans="1:21" ht="33.75" customHeight="1">
      <c r="A23" s="78">
        <f t="shared" si="0"/>
        <v>19</v>
      </c>
      <c r="B23" s="80" t="s">
        <v>2088</v>
      </c>
      <c r="C23" s="29" t="s">
        <v>1906</v>
      </c>
      <c r="D23" s="82" t="s">
        <v>2089</v>
      </c>
      <c r="E23" s="29" t="s">
        <v>2090</v>
      </c>
      <c r="F23" s="29" t="s">
        <v>2091</v>
      </c>
      <c r="G23" s="29" t="s">
        <v>2456</v>
      </c>
      <c r="H23" s="29" t="s">
        <v>2092</v>
      </c>
      <c r="I23" s="29" t="s">
        <v>2093</v>
      </c>
      <c r="J23" s="29" t="s">
        <v>2094</v>
      </c>
      <c r="K23" s="29" t="s">
        <v>2095</v>
      </c>
      <c r="L23" s="29" t="s">
        <v>2096</v>
      </c>
      <c r="M23" s="29" t="s">
        <v>2097</v>
      </c>
      <c r="N23" s="29" t="s">
        <v>1914</v>
      </c>
      <c r="O23" s="29" t="s">
        <v>1914</v>
      </c>
      <c r="P23" s="29" t="s">
        <v>1914</v>
      </c>
      <c r="Q23" s="29" t="s">
        <v>1914</v>
      </c>
      <c r="R23" s="29" t="s">
        <v>1914</v>
      </c>
      <c r="S23" s="30"/>
      <c r="T23" s="30" t="s">
        <v>1165</v>
      </c>
      <c r="U23" s="86" t="s">
        <v>2098</v>
      </c>
    </row>
    <row r="24" spans="1:21" ht="76.5">
      <c r="A24" s="79"/>
      <c r="B24" s="81"/>
      <c r="C24" s="29" t="s">
        <v>1929</v>
      </c>
      <c r="D24" s="83"/>
      <c r="E24" s="29" t="s">
        <v>2099</v>
      </c>
      <c r="F24" s="29" t="s">
        <v>2100</v>
      </c>
      <c r="G24" s="29" t="s">
        <v>2101</v>
      </c>
      <c r="H24" s="29" t="s">
        <v>2102</v>
      </c>
      <c r="I24" s="29" t="s">
        <v>2093</v>
      </c>
      <c r="J24" s="29" t="s">
        <v>2103</v>
      </c>
      <c r="K24" s="29" t="s">
        <v>2104</v>
      </c>
      <c r="L24" s="29" t="s">
        <v>2105</v>
      </c>
      <c r="M24" s="29" t="s">
        <v>2106</v>
      </c>
      <c r="N24" s="34" t="s">
        <v>2107</v>
      </c>
      <c r="O24" s="29" t="s">
        <v>2108</v>
      </c>
      <c r="P24" s="29" t="s">
        <v>2109</v>
      </c>
      <c r="Q24" s="29" t="s">
        <v>2110</v>
      </c>
      <c r="R24" s="29"/>
      <c r="S24" s="30" t="s">
        <v>2111</v>
      </c>
      <c r="T24" s="30" t="s">
        <v>1166</v>
      </c>
      <c r="U24" s="86"/>
    </row>
    <row r="25" spans="1:21" ht="76.5">
      <c r="A25" s="27">
        <f>A23+1</f>
        <v>20</v>
      </c>
      <c r="B25" s="28" t="s">
        <v>2112</v>
      </c>
      <c r="C25" s="29" t="s">
        <v>1929</v>
      </c>
      <c r="D25" s="29" t="s">
        <v>1967</v>
      </c>
      <c r="E25" s="29" t="s">
        <v>2113</v>
      </c>
      <c r="F25" s="29" t="s">
        <v>2114</v>
      </c>
      <c r="G25" s="29" t="s">
        <v>2456</v>
      </c>
      <c r="H25" s="29" t="s">
        <v>2115</v>
      </c>
      <c r="I25" s="29" t="s">
        <v>2471</v>
      </c>
      <c r="J25" s="29" t="s">
        <v>2116</v>
      </c>
      <c r="K25" s="29" t="s">
        <v>2839</v>
      </c>
      <c r="L25" s="29" t="s">
        <v>2117</v>
      </c>
      <c r="M25" s="29" t="s">
        <v>2118</v>
      </c>
      <c r="N25" s="29" t="s">
        <v>2273</v>
      </c>
      <c r="O25" s="29" t="s">
        <v>2780</v>
      </c>
      <c r="P25" s="29" t="s">
        <v>2985</v>
      </c>
      <c r="Q25" s="29" t="s">
        <v>2396</v>
      </c>
      <c r="R25" s="29" t="s">
        <v>2119</v>
      </c>
      <c r="S25" s="30"/>
      <c r="T25" s="30" t="s">
        <v>1167</v>
      </c>
      <c r="U25" s="30" t="s">
        <v>2120</v>
      </c>
    </row>
    <row r="26" spans="1:21" ht="63.75">
      <c r="A26" s="27">
        <f t="shared" si="0"/>
        <v>21</v>
      </c>
      <c r="B26" s="28" t="s">
        <v>2998</v>
      </c>
      <c r="C26" s="29" t="s">
        <v>1929</v>
      </c>
      <c r="D26" s="29" t="s">
        <v>2121</v>
      </c>
      <c r="E26" s="29" t="s">
        <v>2456</v>
      </c>
      <c r="F26" s="29" t="s">
        <v>2985</v>
      </c>
      <c r="G26" s="29" t="s">
        <v>2122</v>
      </c>
      <c r="H26" s="29" t="s">
        <v>2123</v>
      </c>
      <c r="I26" s="29" t="s">
        <v>2124</v>
      </c>
      <c r="J26" s="29" t="s">
        <v>2125</v>
      </c>
      <c r="K26" s="29" t="s">
        <v>2839</v>
      </c>
      <c r="L26" s="29" t="s">
        <v>2126</v>
      </c>
      <c r="M26" s="29" t="s">
        <v>2985</v>
      </c>
      <c r="N26" s="29" t="s">
        <v>2985</v>
      </c>
      <c r="O26" s="29" t="s">
        <v>2127</v>
      </c>
      <c r="P26" s="29" t="s">
        <v>2985</v>
      </c>
      <c r="Q26" s="29" t="s">
        <v>2985</v>
      </c>
      <c r="R26" s="29" t="s">
        <v>2985</v>
      </c>
      <c r="S26" s="30"/>
      <c r="T26" s="30" t="s">
        <v>1168</v>
      </c>
      <c r="U26" s="30" t="s">
        <v>1169</v>
      </c>
    </row>
    <row r="27" spans="1:21" ht="51">
      <c r="A27" s="27">
        <f t="shared" si="0"/>
        <v>22</v>
      </c>
      <c r="B27" s="28" t="s">
        <v>2128</v>
      </c>
      <c r="C27" s="29" t="s">
        <v>1906</v>
      </c>
      <c r="D27" s="29" t="s">
        <v>1930</v>
      </c>
      <c r="E27" s="29" t="s">
        <v>2129</v>
      </c>
      <c r="F27" s="29" t="s">
        <v>2130</v>
      </c>
      <c r="G27" s="29" t="s">
        <v>2466</v>
      </c>
      <c r="H27" s="29" t="s">
        <v>2131</v>
      </c>
      <c r="I27" s="29" t="s">
        <v>2132</v>
      </c>
      <c r="J27" s="29" t="s">
        <v>2133</v>
      </c>
      <c r="K27" s="29" t="s">
        <v>2839</v>
      </c>
      <c r="L27" s="29" t="s">
        <v>2134</v>
      </c>
      <c r="M27" s="29" t="s">
        <v>2135</v>
      </c>
      <c r="N27" s="29" t="s">
        <v>1914</v>
      </c>
      <c r="O27" s="29" t="s">
        <v>1914</v>
      </c>
      <c r="P27" s="29" t="s">
        <v>1914</v>
      </c>
      <c r="Q27" s="29" t="s">
        <v>1914</v>
      </c>
      <c r="R27" s="29" t="s">
        <v>1914</v>
      </c>
      <c r="S27" s="30"/>
      <c r="T27" s="30" t="s">
        <v>1170</v>
      </c>
      <c r="U27" s="30" t="s">
        <v>2136</v>
      </c>
    </row>
    <row r="28" spans="1:21" ht="76.5">
      <c r="A28" s="27">
        <f t="shared" si="0"/>
        <v>23</v>
      </c>
      <c r="B28" s="28" t="s">
        <v>3022</v>
      </c>
      <c r="C28" s="29" t="s">
        <v>1929</v>
      </c>
      <c r="D28" s="29" t="s">
        <v>1930</v>
      </c>
      <c r="E28" s="29" t="s">
        <v>2137</v>
      </c>
      <c r="F28" s="29" t="s">
        <v>2138</v>
      </c>
      <c r="G28" s="29" t="s">
        <v>2466</v>
      </c>
      <c r="H28" s="29" t="s">
        <v>2139</v>
      </c>
      <c r="I28" s="29" t="s">
        <v>2140</v>
      </c>
      <c r="J28" s="29" t="s">
        <v>2141</v>
      </c>
      <c r="K28" s="29" t="s">
        <v>2839</v>
      </c>
      <c r="L28" s="29" t="s">
        <v>3031</v>
      </c>
      <c r="M28" s="29" t="s">
        <v>2142</v>
      </c>
      <c r="N28" s="29" t="s">
        <v>2143</v>
      </c>
      <c r="O28" s="29" t="s">
        <v>2144</v>
      </c>
      <c r="P28" s="29" t="s">
        <v>2145</v>
      </c>
      <c r="Q28" s="29" t="s">
        <v>2146</v>
      </c>
      <c r="R28" s="29" t="s">
        <v>2147</v>
      </c>
      <c r="S28" s="30" t="s">
        <v>2148</v>
      </c>
      <c r="T28" s="30" t="s">
        <v>1171</v>
      </c>
      <c r="U28" s="30" t="s">
        <v>2149</v>
      </c>
    </row>
    <row r="29" spans="1:21" ht="76.5">
      <c r="A29" s="27">
        <f t="shared" si="0"/>
        <v>24</v>
      </c>
      <c r="B29" s="28" t="s">
        <v>2150</v>
      </c>
      <c r="C29" s="29" t="s">
        <v>1906</v>
      </c>
      <c r="D29" s="29" t="s">
        <v>2151</v>
      </c>
      <c r="E29" s="29" t="s">
        <v>2152</v>
      </c>
      <c r="F29" s="29" t="s">
        <v>2153</v>
      </c>
      <c r="G29" s="29" t="s">
        <v>2081</v>
      </c>
      <c r="H29" s="29" t="s">
        <v>2154</v>
      </c>
      <c r="I29" s="29" t="s">
        <v>2155</v>
      </c>
      <c r="J29" s="29" t="s">
        <v>2156</v>
      </c>
      <c r="K29" s="29" t="s">
        <v>2839</v>
      </c>
      <c r="L29" s="29" t="s">
        <v>2157</v>
      </c>
      <c r="M29" s="29" t="s">
        <v>2158</v>
      </c>
      <c r="N29" s="29" t="s">
        <v>1914</v>
      </c>
      <c r="O29" s="29" t="s">
        <v>1914</v>
      </c>
      <c r="P29" s="29" t="s">
        <v>1914</v>
      </c>
      <c r="Q29" s="29" t="s">
        <v>1914</v>
      </c>
      <c r="R29" s="29" t="s">
        <v>1914</v>
      </c>
      <c r="S29" s="30" t="s">
        <v>1172</v>
      </c>
      <c r="T29" s="30" t="s">
        <v>1173</v>
      </c>
      <c r="U29" s="30" t="s">
        <v>2159</v>
      </c>
    </row>
    <row r="30" spans="1:21" ht="63.75">
      <c r="A30" s="27">
        <f t="shared" si="0"/>
        <v>25</v>
      </c>
      <c r="B30" s="28" t="s">
        <v>2160</v>
      </c>
      <c r="C30" s="29" t="s">
        <v>1906</v>
      </c>
      <c r="D30" s="29" t="s">
        <v>2161</v>
      </c>
      <c r="E30" s="29" t="s">
        <v>2162</v>
      </c>
      <c r="F30" s="29" t="s">
        <v>2163</v>
      </c>
      <c r="G30" s="29" t="s">
        <v>2081</v>
      </c>
      <c r="H30" s="29" t="s">
        <v>2164</v>
      </c>
      <c r="I30" s="29" t="s">
        <v>2165</v>
      </c>
      <c r="J30" s="29" t="s">
        <v>2166</v>
      </c>
      <c r="K30" s="29" t="s">
        <v>2167</v>
      </c>
      <c r="L30" s="29" t="s">
        <v>2168</v>
      </c>
      <c r="M30" s="29" t="s">
        <v>2169</v>
      </c>
      <c r="N30" s="29" t="s">
        <v>1914</v>
      </c>
      <c r="O30" s="29" t="s">
        <v>1914</v>
      </c>
      <c r="P30" s="29" t="s">
        <v>1914</v>
      </c>
      <c r="Q30" s="29" t="s">
        <v>1914</v>
      </c>
      <c r="R30" s="29" t="s">
        <v>1914</v>
      </c>
      <c r="S30" s="30"/>
      <c r="T30" s="30" t="s">
        <v>1174</v>
      </c>
      <c r="U30" s="30" t="s">
        <v>2170</v>
      </c>
    </row>
    <row r="31" spans="1:21" ht="89.25">
      <c r="A31" s="27">
        <f t="shared" si="0"/>
        <v>26</v>
      </c>
      <c r="B31" s="28" t="s">
        <v>2171</v>
      </c>
      <c r="C31" s="29" t="s">
        <v>1906</v>
      </c>
      <c r="D31" s="29" t="s">
        <v>1930</v>
      </c>
      <c r="E31" s="29" t="s">
        <v>2172</v>
      </c>
      <c r="F31" s="29" t="s">
        <v>2173</v>
      </c>
      <c r="G31" s="29" t="s">
        <v>2174</v>
      </c>
      <c r="H31" s="29" t="s">
        <v>2452</v>
      </c>
      <c r="I31" s="29" t="s">
        <v>2175</v>
      </c>
      <c r="J31" s="29" t="s">
        <v>2176</v>
      </c>
      <c r="K31" s="29" t="s">
        <v>2177</v>
      </c>
      <c r="L31" s="29" t="s">
        <v>2178</v>
      </c>
      <c r="M31" s="29" t="s">
        <v>2179</v>
      </c>
      <c r="N31" s="29" t="s">
        <v>1914</v>
      </c>
      <c r="O31" s="29" t="s">
        <v>1914</v>
      </c>
      <c r="P31" s="29" t="s">
        <v>1914</v>
      </c>
      <c r="Q31" s="29" t="s">
        <v>1914</v>
      </c>
      <c r="R31" s="29" t="s">
        <v>1914</v>
      </c>
      <c r="S31" s="30" t="s">
        <v>2180</v>
      </c>
      <c r="T31" s="30" t="s">
        <v>766</v>
      </c>
      <c r="U31" s="30" t="s">
        <v>2181</v>
      </c>
    </row>
    <row r="32" spans="1:21" ht="89.25">
      <c r="A32" s="27">
        <f t="shared" si="0"/>
        <v>27</v>
      </c>
      <c r="B32" s="28" t="s">
        <v>2182</v>
      </c>
      <c r="C32" s="29" t="s">
        <v>1929</v>
      </c>
      <c r="D32" s="29" t="s">
        <v>1914</v>
      </c>
      <c r="E32" s="29" t="s">
        <v>1768</v>
      </c>
      <c r="F32" s="29" t="s">
        <v>2183</v>
      </c>
      <c r="G32" s="29" t="s">
        <v>2466</v>
      </c>
      <c r="H32" s="29" t="s">
        <v>2184</v>
      </c>
      <c r="I32" s="29" t="s">
        <v>2471</v>
      </c>
      <c r="J32" s="29" t="s">
        <v>2185</v>
      </c>
      <c r="K32" s="29" t="s">
        <v>2839</v>
      </c>
      <c r="L32" s="29" t="s">
        <v>1103</v>
      </c>
      <c r="M32" s="29" t="s">
        <v>2186</v>
      </c>
      <c r="N32" s="29" t="s">
        <v>2187</v>
      </c>
      <c r="O32" s="29" t="s">
        <v>2188</v>
      </c>
      <c r="P32" s="29" t="s">
        <v>2189</v>
      </c>
      <c r="Q32" s="29" t="s">
        <v>2190</v>
      </c>
      <c r="R32" s="29" t="s">
        <v>2191</v>
      </c>
      <c r="S32" s="30"/>
      <c r="T32" s="30" t="s">
        <v>767</v>
      </c>
      <c r="U32" s="30" t="s">
        <v>2192</v>
      </c>
    </row>
    <row r="33" spans="1:21" ht="102">
      <c r="A33" s="27">
        <f t="shared" si="0"/>
        <v>28</v>
      </c>
      <c r="B33" s="28" t="s">
        <v>2367</v>
      </c>
      <c r="C33" s="29" t="s">
        <v>1929</v>
      </c>
      <c r="D33" s="29" t="s">
        <v>1930</v>
      </c>
      <c r="E33" s="29" t="s">
        <v>2137</v>
      </c>
      <c r="F33" s="29" t="s">
        <v>2193</v>
      </c>
      <c r="G33" s="29" t="s">
        <v>2466</v>
      </c>
      <c r="H33" s="29" t="s">
        <v>2194</v>
      </c>
      <c r="I33" s="29" t="s">
        <v>2195</v>
      </c>
      <c r="J33" s="29" t="s">
        <v>2196</v>
      </c>
      <c r="K33" s="29" t="s">
        <v>2839</v>
      </c>
      <c r="L33" s="29" t="s">
        <v>2197</v>
      </c>
      <c r="M33" s="29" t="s">
        <v>2186</v>
      </c>
      <c r="N33" s="29" t="s">
        <v>2198</v>
      </c>
      <c r="O33" s="29" t="s">
        <v>2199</v>
      </c>
      <c r="P33" s="29" t="s">
        <v>1123</v>
      </c>
      <c r="Q33" s="29" t="s">
        <v>2200</v>
      </c>
      <c r="R33" s="29" t="s">
        <v>2201</v>
      </c>
      <c r="S33" s="30" t="s">
        <v>768</v>
      </c>
      <c r="T33" s="30" t="s">
        <v>769</v>
      </c>
      <c r="U33" s="30" t="s">
        <v>1526</v>
      </c>
    </row>
    <row r="34" spans="1:21" ht="63.75">
      <c r="A34" s="27">
        <f t="shared" si="0"/>
        <v>29</v>
      </c>
      <c r="B34" s="28" t="s">
        <v>1527</v>
      </c>
      <c r="C34" s="29" t="s">
        <v>1929</v>
      </c>
      <c r="D34" s="29" t="s">
        <v>1930</v>
      </c>
      <c r="E34" s="29" t="s">
        <v>2137</v>
      </c>
      <c r="F34" s="29" t="s">
        <v>1528</v>
      </c>
      <c r="G34" s="29" t="s">
        <v>2466</v>
      </c>
      <c r="H34" s="29" t="s">
        <v>1529</v>
      </c>
      <c r="I34" s="29" t="s">
        <v>1530</v>
      </c>
      <c r="J34" s="29" t="s">
        <v>1531</v>
      </c>
      <c r="K34" s="29" t="s">
        <v>2839</v>
      </c>
      <c r="L34" s="29" t="s">
        <v>1103</v>
      </c>
      <c r="M34" s="29" t="s">
        <v>1532</v>
      </c>
      <c r="N34" s="29" t="s">
        <v>1533</v>
      </c>
      <c r="O34" s="29" t="s">
        <v>1534</v>
      </c>
      <c r="P34" s="29" t="s">
        <v>1535</v>
      </c>
      <c r="Q34" s="29" t="s">
        <v>2985</v>
      </c>
      <c r="R34" s="29" t="s">
        <v>2985</v>
      </c>
      <c r="S34" s="30"/>
      <c r="T34" s="30" t="s">
        <v>1536</v>
      </c>
      <c r="U34" s="30" t="s">
        <v>1537</v>
      </c>
    </row>
    <row r="35" spans="1:21" ht="89.25">
      <c r="A35" s="27">
        <f t="shared" si="0"/>
        <v>30</v>
      </c>
      <c r="B35" s="28" t="s">
        <v>1538</v>
      </c>
      <c r="C35" s="29" t="s">
        <v>1929</v>
      </c>
      <c r="D35" s="29" t="s">
        <v>1930</v>
      </c>
      <c r="E35" s="29" t="s">
        <v>1539</v>
      </c>
      <c r="F35" s="29" t="s">
        <v>1540</v>
      </c>
      <c r="G35" s="29" t="s">
        <v>1541</v>
      </c>
      <c r="H35" s="29" t="s">
        <v>1146</v>
      </c>
      <c r="I35" s="29" t="s">
        <v>788</v>
      </c>
      <c r="J35" s="29" t="s">
        <v>789</v>
      </c>
      <c r="K35" s="29" t="s">
        <v>2839</v>
      </c>
      <c r="L35" s="29" t="s">
        <v>790</v>
      </c>
      <c r="M35" s="29" t="s">
        <v>791</v>
      </c>
      <c r="N35" s="29" t="s">
        <v>792</v>
      </c>
      <c r="O35" s="29" t="s">
        <v>793</v>
      </c>
      <c r="P35" s="29" t="s">
        <v>794</v>
      </c>
      <c r="Q35" s="29" t="s">
        <v>795</v>
      </c>
      <c r="R35" s="29" t="s">
        <v>796</v>
      </c>
      <c r="S35" s="30"/>
      <c r="T35" s="30" t="s">
        <v>770</v>
      </c>
      <c r="U35" s="30" t="s">
        <v>797</v>
      </c>
    </row>
    <row r="36" spans="1:21" ht="63.75">
      <c r="A36" s="27">
        <f t="shared" si="0"/>
        <v>31</v>
      </c>
      <c r="B36" s="28" t="s">
        <v>798</v>
      </c>
      <c r="C36" s="29" t="s">
        <v>1906</v>
      </c>
      <c r="D36" s="29" t="s">
        <v>799</v>
      </c>
      <c r="E36" s="29" t="s">
        <v>1768</v>
      </c>
      <c r="F36" s="29" t="s">
        <v>2456</v>
      </c>
      <c r="G36" s="29" t="s">
        <v>2456</v>
      </c>
      <c r="H36" s="29" t="s">
        <v>800</v>
      </c>
      <c r="I36" s="29" t="s">
        <v>801</v>
      </c>
      <c r="J36" s="29" t="s">
        <v>802</v>
      </c>
      <c r="K36" s="29" t="s">
        <v>803</v>
      </c>
      <c r="L36" s="29" t="s">
        <v>1985</v>
      </c>
      <c r="M36" s="29" t="s">
        <v>804</v>
      </c>
      <c r="N36" s="29" t="s">
        <v>1914</v>
      </c>
      <c r="O36" s="29" t="s">
        <v>1914</v>
      </c>
      <c r="P36" s="29" t="s">
        <v>1914</v>
      </c>
      <c r="Q36" s="29" t="s">
        <v>1914</v>
      </c>
      <c r="R36" s="29" t="s">
        <v>1914</v>
      </c>
      <c r="S36" s="35" t="s">
        <v>805</v>
      </c>
      <c r="T36" s="30" t="s">
        <v>771</v>
      </c>
      <c r="U36" s="30" t="s">
        <v>806</v>
      </c>
    </row>
    <row r="37" spans="1:21" ht="76.5">
      <c r="A37" s="27">
        <f t="shared" si="0"/>
        <v>32</v>
      </c>
      <c r="B37" s="28" t="s">
        <v>807</v>
      </c>
      <c r="C37" s="29" t="s">
        <v>1906</v>
      </c>
      <c r="D37" s="29" t="s">
        <v>808</v>
      </c>
      <c r="E37" s="29" t="s">
        <v>809</v>
      </c>
      <c r="F37" s="29" t="s">
        <v>1768</v>
      </c>
      <c r="G37" s="29" t="s">
        <v>2456</v>
      </c>
      <c r="H37" s="29" t="s">
        <v>810</v>
      </c>
      <c r="I37" s="29" t="s">
        <v>811</v>
      </c>
      <c r="J37" s="29" t="s">
        <v>2064</v>
      </c>
      <c r="K37" s="29" t="s">
        <v>2839</v>
      </c>
      <c r="L37" s="29" t="s">
        <v>812</v>
      </c>
      <c r="M37" s="29" t="s">
        <v>813</v>
      </c>
      <c r="N37" s="29" t="s">
        <v>1914</v>
      </c>
      <c r="O37" s="29" t="s">
        <v>1914</v>
      </c>
      <c r="P37" s="29" t="s">
        <v>1914</v>
      </c>
      <c r="Q37" s="29" t="s">
        <v>1914</v>
      </c>
      <c r="R37" s="29" t="s">
        <v>1914</v>
      </c>
      <c r="S37" s="30"/>
      <c r="T37" s="30" t="s">
        <v>814</v>
      </c>
      <c r="U37" s="30" t="s">
        <v>815</v>
      </c>
    </row>
    <row r="38" spans="1:21" ht="51">
      <c r="A38" s="27">
        <f t="shared" si="0"/>
        <v>33</v>
      </c>
      <c r="B38" s="28" t="s">
        <v>2970</v>
      </c>
      <c r="C38" s="29" t="s">
        <v>1906</v>
      </c>
      <c r="D38" s="29" t="s">
        <v>816</v>
      </c>
      <c r="E38" s="29" t="s">
        <v>817</v>
      </c>
      <c r="F38" s="29" t="s">
        <v>818</v>
      </c>
      <c r="G38" s="29" t="s">
        <v>819</v>
      </c>
      <c r="H38" s="29" t="s">
        <v>820</v>
      </c>
      <c r="I38" s="29" t="s">
        <v>821</v>
      </c>
      <c r="J38" s="29" t="s">
        <v>822</v>
      </c>
      <c r="K38" s="29" t="s">
        <v>2839</v>
      </c>
      <c r="L38" s="29" t="s">
        <v>2985</v>
      </c>
      <c r="M38" s="29" t="s">
        <v>823</v>
      </c>
      <c r="N38" s="29" t="s">
        <v>1914</v>
      </c>
      <c r="O38" s="29" t="s">
        <v>1914</v>
      </c>
      <c r="P38" s="29" t="s">
        <v>1914</v>
      </c>
      <c r="Q38" s="29" t="s">
        <v>1914</v>
      </c>
      <c r="R38" s="29" t="s">
        <v>1914</v>
      </c>
      <c r="S38" s="30"/>
      <c r="T38" s="30" t="s">
        <v>772</v>
      </c>
      <c r="U38" s="30" t="s">
        <v>824</v>
      </c>
    </row>
    <row r="39" spans="1:21" ht="63.75">
      <c r="A39" s="27">
        <f t="shared" si="0"/>
        <v>34</v>
      </c>
      <c r="B39" s="28" t="s">
        <v>825</v>
      </c>
      <c r="C39" s="29" t="s">
        <v>1929</v>
      </c>
      <c r="D39" s="29" t="s">
        <v>826</v>
      </c>
      <c r="E39" s="29" t="s">
        <v>827</v>
      </c>
      <c r="F39" s="29" t="s">
        <v>828</v>
      </c>
      <c r="G39" s="29" t="s">
        <v>2466</v>
      </c>
      <c r="H39" s="29" t="s">
        <v>829</v>
      </c>
      <c r="I39" s="29" t="s">
        <v>830</v>
      </c>
      <c r="J39" s="29" t="s">
        <v>831</v>
      </c>
      <c r="K39" s="29" t="s">
        <v>2839</v>
      </c>
      <c r="L39" s="29" t="s">
        <v>2126</v>
      </c>
      <c r="M39" s="29"/>
      <c r="N39" s="29" t="s">
        <v>832</v>
      </c>
      <c r="O39" s="29" t="s">
        <v>833</v>
      </c>
      <c r="P39" s="29" t="s">
        <v>834</v>
      </c>
      <c r="Q39" s="29" t="s">
        <v>835</v>
      </c>
      <c r="R39" s="29"/>
      <c r="S39" s="30"/>
      <c r="T39" s="30" t="s">
        <v>773</v>
      </c>
      <c r="U39" s="30" t="s">
        <v>836</v>
      </c>
    </row>
    <row r="40" spans="1:21" ht="89.25">
      <c r="A40" s="27">
        <f t="shared" si="0"/>
        <v>35</v>
      </c>
      <c r="B40" s="28" t="s">
        <v>837</v>
      </c>
      <c r="C40" s="29" t="s">
        <v>1906</v>
      </c>
      <c r="D40" s="29" t="s">
        <v>838</v>
      </c>
      <c r="E40" s="29" t="s">
        <v>839</v>
      </c>
      <c r="F40" s="29" t="s">
        <v>840</v>
      </c>
      <c r="G40" s="29" t="s">
        <v>2456</v>
      </c>
      <c r="H40" s="29" t="s">
        <v>841</v>
      </c>
      <c r="I40" s="29" t="s">
        <v>821</v>
      </c>
      <c r="J40" s="29" t="s">
        <v>842</v>
      </c>
      <c r="K40" s="29" t="s">
        <v>843</v>
      </c>
      <c r="L40" s="29" t="s">
        <v>844</v>
      </c>
      <c r="M40" s="29" t="s">
        <v>845</v>
      </c>
      <c r="N40" s="29" t="s">
        <v>1914</v>
      </c>
      <c r="O40" s="29" t="s">
        <v>1914</v>
      </c>
      <c r="P40" s="29" t="s">
        <v>1914</v>
      </c>
      <c r="Q40" s="29" t="s">
        <v>1914</v>
      </c>
      <c r="R40" s="29" t="s">
        <v>1914</v>
      </c>
      <c r="S40" s="35" t="s">
        <v>846</v>
      </c>
      <c r="T40" s="30" t="s">
        <v>774</v>
      </c>
      <c r="U40" s="30" t="s">
        <v>847</v>
      </c>
    </row>
    <row r="41" spans="1:21" ht="89.25">
      <c r="A41" s="27">
        <f t="shared" si="0"/>
        <v>36</v>
      </c>
      <c r="B41" s="28" t="s">
        <v>2385</v>
      </c>
      <c r="C41" s="29" t="s">
        <v>1929</v>
      </c>
      <c r="D41" s="29" t="s">
        <v>848</v>
      </c>
      <c r="E41" s="29" t="s">
        <v>849</v>
      </c>
      <c r="F41" s="29" t="s">
        <v>850</v>
      </c>
      <c r="G41" s="29" t="s">
        <v>1541</v>
      </c>
      <c r="H41" s="29" t="s">
        <v>851</v>
      </c>
      <c r="I41" s="29" t="s">
        <v>852</v>
      </c>
      <c r="J41" s="29" t="s">
        <v>853</v>
      </c>
      <c r="K41" s="29" t="s">
        <v>2839</v>
      </c>
      <c r="L41" s="29" t="s">
        <v>2529</v>
      </c>
      <c r="M41" s="29" t="s">
        <v>854</v>
      </c>
      <c r="N41" s="29" t="s">
        <v>2985</v>
      </c>
      <c r="O41" s="29" t="s">
        <v>855</v>
      </c>
      <c r="P41" s="29" t="s">
        <v>2985</v>
      </c>
      <c r="Q41" s="29" t="s">
        <v>2985</v>
      </c>
      <c r="R41" s="29" t="s">
        <v>856</v>
      </c>
      <c r="S41" s="35" t="s">
        <v>857</v>
      </c>
      <c r="T41" s="30" t="s">
        <v>775</v>
      </c>
      <c r="U41" s="30" t="s">
        <v>1422</v>
      </c>
    </row>
    <row r="42" spans="1:21" ht="76.5">
      <c r="A42" s="27">
        <f t="shared" si="0"/>
        <v>37</v>
      </c>
      <c r="B42" s="28" t="s">
        <v>858</v>
      </c>
      <c r="C42" s="29" t="s">
        <v>1929</v>
      </c>
      <c r="D42" s="29" t="s">
        <v>826</v>
      </c>
      <c r="E42" s="29" t="s">
        <v>859</v>
      </c>
      <c r="F42" s="29" t="s">
        <v>860</v>
      </c>
      <c r="G42" s="29" t="s">
        <v>2455</v>
      </c>
      <c r="H42" s="29" t="s">
        <v>861</v>
      </c>
      <c r="I42" s="29" t="s">
        <v>862</v>
      </c>
      <c r="J42" s="29" t="s">
        <v>863</v>
      </c>
      <c r="K42" s="29" t="s">
        <v>864</v>
      </c>
      <c r="L42" s="29" t="s">
        <v>1811</v>
      </c>
      <c r="M42" s="29" t="s">
        <v>865</v>
      </c>
      <c r="N42" s="29" t="s">
        <v>866</v>
      </c>
      <c r="O42" s="29" t="s">
        <v>867</v>
      </c>
      <c r="P42" s="29" t="s">
        <v>868</v>
      </c>
      <c r="Q42" s="29" t="s">
        <v>2985</v>
      </c>
      <c r="R42" s="29" t="s">
        <v>869</v>
      </c>
      <c r="S42" s="30"/>
      <c r="T42" s="30" t="s">
        <v>1423</v>
      </c>
      <c r="U42" s="30" t="s">
        <v>1424</v>
      </c>
    </row>
    <row r="43" spans="1:21" ht="63.75">
      <c r="A43" s="27">
        <f t="shared" si="0"/>
        <v>38</v>
      </c>
      <c r="B43" s="28" t="s">
        <v>870</v>
      </c>
      <c r="C43" s="29" t="s">
        <v>1929</v>
      </c>
      <c r="D43" s="29" t="s">
        <v>826</v>
      </c>
      <c r="E43" s="29" t="s">
        <v>859</v>
      </c>
      <c r="F43" s="29" t="s">
        <v>871</v>
      </c>
      <c r="G43" s="29" t="s">
        <v>2455</v>
      </c>
      <c r="H43" s="29" t="s">
        <v>872</v>
      </c>
      <c r="I43" s="29" t="s">
        <v>873</v>
      </c>
      <c r="J43" s="29" t="s">
        <v>863</v>
      </c>
      <c r="K43" s="29" t="s">
        <v>864</v>
      </c>
      <c r="L43" s="29" t="s">
        <v>1811</v>
      </c>
      <c r="M43" s="29" t="s">
        <v>865</v>
      </c>
      <c r="N43" s="29" t="s">
        <v>866</v>
      </c>
      <c r="O43" s="29" t="s">
        <v>867</v>
      </c>
      <c r="P43" s="29" t="s">
        <v>868</v>
      </c>
      <c r="Q43" s="29" t="s">
        <v>874</v>
      </c>
      <c r="R43" s="29" t="s">
        <v>869</v>
      </c>
      <c r="S43" s="35" t="s">
        <v>875</v>
      </c>
      <c r="T43" s="30" t="s">
        <v>1425</v>
      </c>
      <c r="U43" s="30" t="s">
        <v>876</v>
      </c>
    </row>
    <row r="44" spans="1:21" ht="114.75">
      <c r="A44" s="27">
        <f t="shared" si="0"/>
        <v>39</v>
      </c>
      <c r="B44" s="28" t="s">
        <v>1552</v>
      </c>
      <c r="C44" s="29" t="s">
        <v>1929</v>
      </c>
      <c r="D44" s="29" t="s">
        <v>1553</v>
      </c>
      <c r="E44" s="29" t="s">
        <v>1554</v>
      </c>
      <c r="F44" s="29" t="s">
        <v>1555</v>
      </c>
      <c r="G44" s="29" t="s">
        <v>2466</v>
      </c>
      <c r="H44" s="29" t="s">
        <v>1556</v>
      </c>
      <c r="I44" s="29" t="s">
        <v>1557</v>
      </c>
      <c r="J44" s="29" t="s">
        <v>1558</v>
      </c>
      <c r="K44" s="29" t="s">
        <v>2839</v>
      </c>
      <c r="L44" s="29" t="s">
        <v>1559</v>
      </c>
      <c r="M44" s="29" t="s">
        <v>1560</v>
      </c>
      <c r="N44" s="29" t="s">
        <v>1561</v>
      </c>
      <c r="O44" s="29" t="s">
        <v>1562</v>
      </c>
      <c r="P44" s="29" t="s">
        <v>1563</v>
      </c>
      <c r="Q44" s="29" t="s">
        <v>1564</v>
      </c>
      <c r="R44" s="29" t="s">
        <v>1565</v>
      </c>
      <c r="S44" s="30" t="s">
        <v>1566</v>
      </c>
      <c r="T44" s="30" t="s">
        <v>776</v>
      </c>
      <c r="U44" s="30" t="s">
        <v>1567</v>
      </c>
    </row>
    <row r="45" spans="1:21" ht="89.25">
      <c r="A45" s="27">
        <f t="shared" si="0"/>
        <v>40</v>
      </c>
      <c r="B45" s="28" t="s">
        <v>1568</v>
      </c>
      <c r="C45" s="29" t="s">
        <v>1906</v>
      </c>
      <c r="D45" s="29" t="s">
        <v>1930</v>
      </c>
      <c r="E45" s="29" t="s">
        <v>1569</v>
      </c>
      <c r="F45" s="29" t="s">
        <v>1570</v>
      </c>
      <c r="G45" s="29" t="s">
        <v>2081</v>
      </c>
      <c r="H45" s="29" t="s">
        <v>1571</v>
      </c>
      <c r="I45" s="29" t="s">
        <v>1572</v>
      </c>
      <c r="J45" s="29" t="s">
        <v>1573</v>
      </c>
      <c r="K45" s="29" t="s">
        <v>2839</v>
      </c>
      <c r="L45" s="29" t="s">
        <v>1811</v>
      </c>
      <c r="M45" s="29" t="s">
        <v>1574</v>
      </c>
      <c r="N45" s="29" t="s">
        <v>1914</v>
      </c>
      <c r="O45" s="29" t="s">
        <v>1914</v>
      </c>
      <c r="P45" s="29" t="s">
        <v>1914</v>
      </c>
      <c r="Q45" s="29" t="s">
        <v>1914</v>
      </c>
      <c r="R45" s="29" t="s">
        <v>1914</v>
      </c>
      <c r="S45" s="30"/>
      <c r="T45" s="30" t="s">
        <v>777</v>
      </c>
      <c r="U45" s="30" t="s">
        <v>1575</v>
      </c>
    </row>
    <row r="46" spans="1:21" ht="127.5">
      <c r="A46" s="27">
        <f t="shared" si="0"/>
        <v>41</v>
      </c>
      <c r="B46" s="28" t="s">
        <v>1576</v>
      </c>
      <c r="C46" s="29" t="s">
        <v>1929</v>
      </c>
      <c r="D46" s="29" t="s">
        <v>1577</v>
      </c>
      <c r="E46" s="29" t="s">
        <v>1578</v>
      </c>
      <c r="F46" s="29" t="s">
        <v>1579</v>
      </c>
      <c r="G46" s="29" t="s">
        <v>2466</v>
      </c>
      <c r="H46" s="29" t="s">
        <v>1580</v>
      </c>
      <c r="I46" s="29" t="s">
        <v>1581</v>
      </c>
      <c r="J46" s="29" t="s">
        <v>1582</v>
      </c>
      <c r="K46" s="29" t="s">
        <v>2839</v>
      </c>
      <c r="L46" s="29" t="s">
        <v>1583</v>
      </c>
      <c r="M46" s="29" t="s">
        <v>1560</v>
      </c>
      <c r="N46" s="29" t="s">
        <v>1584</v>
      </c>
      <c r="O46" s="29" t="s">
        <v>1585</v>
      </c>
      <c r="P46" s="29" t="s">
        <v>1586</v>
      </c>
      <c r="Q46" s="29" t="s">
        <v>1587</v>
      </c>
      <c r="R46" s="29" t="s">
        <v>1588</v>
      </c>
      <c r="S46" s="30" t="s">
        <v>1589</v>
      </c>
      <c r="T46" s="30" t="s">
        <v>778</v>
      </c>
      <c r="U46" s="30" t="s">
        <v>1590</v>
      </c>
    </row>
    <row r="47" spans="1:21" ht="89.25">
      <c r="A47" s="27">
        <f t="shared" si="0"/>
        <v>42</v>
      </c>
      <c r="B47" s="28" t="s">
        <v>1591</v>
      </c>
      <c r="C47" s="29" t="s">
        <v>1906</v>
      </c>
      <c r="D47" s="29" t="s">
        <v>1930</v>
      </c>
      <c r="E47" s="29" t="s">
        <v>1592</v>
      </c>
      <c r="F47" s="29" t="s">
        <v>1593</v>
      </c>
      <c r="G47" s="29" t="s">
        <v>1594</v>
      </c>
      <c r="H47" s="29" t="s">
        <v>1595</v>
      </c>
      <c r="I47" s="29" t="s">
        <v>1596</v>
      </c>
      <c r="J47" s="29" t="s">
        <v>1597</v>
      </c>
      <c r="K47" s="29" t="s">
        <v>2839</v>
      </c>
      <c r="L47" s="29" t="s">
        <v>1598</v>
      </c>
      <c r="M47" s="29" t="s">
        <v>1599</v>
      </c>
      <c r="N47" s="29" t="s">
        <v>1914</v>
      </c>
      <c r="O47" s="29" t="s">
        <v>1914</v>
      </c>
      <c r="P47" s="29" t="s">
        <v>1914</v>
      </c>
      <c r="Q47" s="29" t="s">
        <v>1914</v>
      </c>
      <c r="R47" s="29" t="s">
        <v>1914</v>
      </c>
      <c r="S47" s="30" t="s">
        <v>1600</v>
      </c>
      <c r="T47" s="30" t="s">
        <v>779</v>
      </c>
      <c r="U47" s="30" t="s">
        <v>1601</v>
      </c>
    </row>
    <row r="48" spans="1:21" ht="63.75">
      <c r="A48" s="27">
        <f t="shared" si="0"/>
        <v>43</v>
      </c>
      <c r="B48" s="28" t="s">
        <v>1602</v>
      </c>
      <c r="C48" s="29" t="s">
        <v>1906</v>
      </c>
      <c r="D48" s="29" t="s">
        <v>2151</v>
      </c>
      <c r="E48" s="29" t="s">
        <v>1603</v>
      </c>
      <c r="F48" s="29" t="s">
        <v>1604</v>
      </c>
      <c r="G48" s="29" t="s">
        <v>2456</v>
      </c>
      <c r="H48" s="29" t="s">
        <v>1605</v>
      </c>
      <c r="I48" s="29" t="s">
        <v>1606</v>
      </c>
      <c r="J48" s="29" t="s">
        <v>1607</v>
      </c>
      <c r="K48" s="29" t="s">
        <v>1608</v>
      </c>
      <c r="L48" s="29" t="s">
        <v>1609</v>
      </c>
      <c r="M48" s="29" t="s">
        <v>1610</v>
      </c>
      <c r="N48" s="29" t="s">
        <v>1914</v>
      </c>
      <c r="O48" s="29" t="s">
        <v>1914</v>
      </c>
      <c r="P48" s="29" t="s">
        <v>1914</v>
      </c>
      <c r="Q48" s="29" t="s">
        <v>1914</v>
      </c>
      <c r="R48" s="29" t="s">
        <v>1914</v>
      </c>
      <c r="S48" s="35" t="s">
        <v>1611</v>
      </c>
      <c r="T48" s="30" t="s">
        <v>780</v>
      </c>
      <c r="U48" s="30" t="s">
        <v>1612</v>
      </c>
    </row>
    <row r="49" spans="1:21" ht="76.5">
      <c r="A49" s="27">
        <f t="shared" si="0"/>
        <v>44</v>
      </c>
      <c r="B49" s="28" t="s">
        <v>1613</v>
      </c>
      <c r="C49" s="29" t="s">
        <v>1929</v>
      </c>
      <c r="D49" s="29" t="s">
        <v>1614</v>
      </c>
      <c r="E49" s="29" t="s">
        <v>1615</v>
      </c>
      <c r="F49" s="29" t="s">
        <v>1616</v>
      </c>
      <c r="G49" s="29" t="s">
        <v>1541</v>
      </c>
      <c r="H49" s="29" t="s">
        <v>1146</v>
      </c>
      <c r="I49" s="29" t="s">
        <v>1617</v>
      </c>
      <c r="J49" s="29" t="s">
        <v>1618</v>
      </c>
      <c r="K49" s="29" t="s">
        <v>2839</v>
      </c>
      <c r="L49" s="29" t="s">
        <v>2467</v>
      </c>
      <c r="M49" s="29" t="s">
        <v>865</v>
      </c>
      <c r="N49" s="29" t="s">
        <v>1561</v>
      </c>
      <c r="O49" s="29" t="s">
        <v>2849</v>
      </c>
      <c r="P49" s="29" t="s">
        <v>1563</v>
      </c>
      <c r="Q49" s="29" t="s">
        <v>1619</v>
      </c>
      <c r="R49" s="29"/>
      <c r="S49" s="30" t="s">
        <v>1620</v>
      </c>
      <c r="T49" s="30" t="s">
        <v>781</v>
      </c>
      <c r="U49" s="30" t="s">
        <v>1621</v>
      </c>
    </row>
    <row r="50" spans="1:21" ht="63.75">
      <c r="A50" s="27">
        <f t="shared" si="0"/>
        <v>45</v>
      </c>
      <c r="B50" s="28" t="s">
        <v>1622</v>
      </c>
      <c r="C50" s="29" t="s">
        <v>1906</v>
      </c>
      <c r="D50" s="29" t="s">
        <v>1623</v>
      </c>
      <c r="E50" s="29" t="s">
        <v>1624</v>
      </c>
      <c r="F50" s="29" t="s">
        <v>1625</v>
      </c>
      <c r="G50" s="29" t="s">
        <v>1626</v>
      </c>
      <c r="H50" s="29" t="s">
        <v>1627</v>
      </c>
      <c r="I50" s="29" t="s">
        <v>1628</v>
      </c>
      <c r="J50" s="29" t="s">
        <v>1629</v>
      </c>
      <c r="K50" s="29" t="s">
        <v>2839</v>
      </c>
      <c r="L50" s="29" t="s">
        <v>1630</v>
      </c>
      <c r="M50" s="29" t="s">
        <v>1631</v>
      </c>
      <c r="N50" s="29" t="s">
        <v>1914</v>
      </c>
      <c r="O50" s="29" t="s">
        <v>1914</v>
      </c>
      <c r="P50" s="29" t="s">
        <v>1914</v>
      </c>
      <c r="Q50" s="29" t="s">
        <v>1914</v>
      </c>
      <c r="R50" s="29" t="s">
        <v>1914</v>
      </c>
      <c r="S50" s="30"/>
      <c r="T50" s="30" t="s">
        <v>782</v>
      </c>
      <c r="U50" s="30" t="s">
        <v>1632</v>
      </c>
    </row>
    <row r="51" spans="1:21" ht="89.25">
      <c r="A51" s="27">
        <f t="shared" si="0"/>
        <v>46</v>
      </c>
      <c r="B51" s="28" t="s">
        <v>1633</v>
      </c>
      <c r="C51" s="29" t="s">
        <v>1906</v>
      </c>
      <c r="D51" s="29" t="s">
        <v>1634</v>
      </c>
      <c r="E51" s="29" t="s">
        <v>1635</v>
      </c>
      <c r="F51" s="29" t="s">
        <v>1636</v>
      </c>
      <c r="G51" s="29" t="s">
        <v>2081</v>
      </c>
      <c r="H51" s="29" t="s">
        <v>1637</v>
      </c>
      <c r="I51" s="29" t="s">
        <v>1638</v>
      </c>
      <c r="J51" s="29" t="s">
        <v>1639</v>
      </c>
      <c r="K51" s="29" t="s">
        <v>2839</v>
      </c>
      <c r="L51" s="29" t="s">
        <v>1154</v>
      </c>
      <c r="M51" s="29" t="s">
        <v>1640</v>
      </c>
      <c r="N51" s="29" t="s">
        <v>1914</v>
      </c>
      <c r="O51" s="29" t="s">
        <v>1914</v>
      </c>
      <c r="P51" s="29" t="s">
        <v>1914</v>
      </c>
      <c r="Q51" s="29" t="s">
        <v>1914</v>
      </c>
      <c r="R51" s="29" t="s">
        <v>1914</v>
      </c>
      <c r="S51" s="30"/>
      <c r="T51" s="30" t="s">
        <v>783</v>
      </c>
      <c r="U51" s="30" t="s">
        <v>1641</v>
      </c>
    </row>
    <row r="52" spans="1:21" ht="76.5">
      <c r="A52" s="78">
        <f t="shared" si="0"/>
        <v>47</v>
      </c>
      <c r="B52" s="80" t="s">
        <v>1642</v>
      </c>
      <c r="C52" s="29" t="s">
        <v>1906</v>
      </c>
      <c r="D52" s="29" t="s">
        <v>1643</v>
      </c>
      <c r="E52" s="29" t="s">
        <v>1644</v>
      </c>
      <c r="F52" s="29" t="s">
        <v>1645</v>
      </c>
      <c r="G52" s="29" t="s">
        <v>1933</v>
      </c>
      <c r="H52" s="29" t="s">
        <v>1637</v>
      </c>
      <c r="I52" s="29" t="s">
        <v>1646</v>
      </c>
      <c r="J52" s="29" t="s">
        <v>1647</v>
      </c>
      <c r="K52" s="29" t="s">
        <v>2839</v>
      </c>
      <c r="L52" s="29" t="s">
        <v>1648</v>
      </c>
      <c r="M52" s="29" t="s">
        <v>1640</v>
      </c>
      <c r="N52" s="29" t="s">
        <v>1914</v>
      </c>
      <c r="O52" s="29" t="s">
        <v>1914</v>
      </c>
      <c r="P52" s="29" t="s">
        <v>1914</v>
      </c>
      <c r="Q52" s="29" t="s">
        <v>1914</v>
      </c>
      <c r="R52" s="29" t="s">
        <v>1914</v>
      </c>
      <c r="S52" s="30" t="s">
        <v>1649</v>
      </c>
      <c r="T52" s="30" t="s">
        <v>784</v>
      </c>
      <c r="U52" s="86" t="s">
        <v>1650</v>
      </c>
    </row>
    <row r="53" spans="1:21" ht="76.5">
      <c r="A53" s="79"/>
      <c r="B53" s="81"/>
      <c r="C53" s="29" t="s">
        <v>1929</v>
      </c>
      <c r="D53" s="29" t="s">
        <v>1651</v>
      </c>
      <c r="E53" s="29" t="s">
        <v>2839</v>
      </c>
      <c r="F53" s="29" t="s">
        <v>1652</v>
      </c>
      <c r="G53" s="29" t="s">
        <v>1933</v>
      </c>
      <c r="H53" s="29" t="s">
        <v>1637</v>
      </c>
      <c r="I53" s="29" t="s">
        <v>1653</v>
      </c>
      <c r="J53" s="29" t="s">
        <v>2456</v>
      </c>
      <c r="K53" s="29" t="s">
        <v>1654</v>
      </c>
      <c r="L53" s="29" t="s">
        <v>1648</v>
      </c>
      <c r="M53" s="29" t="s">
        <v>2994</v>
      </c>
      <c r="N53" s="29" t="s">
        <v>1655</v>
      </c>
      <c r="O53" s="29" t="s">
        <v>1656</v>
      </c>
      <c r="P53" s="29"/>
      <c r="Q53" s="29" t="s">
        <v>1657</v>
      </c>
      <c r="R53" s="29" t="s">
        <v>1658</v>
      </c>
      <c r="S53" s="30" t="s">
        <v>1649</v>
      </c>
      <c r="T53" s="30" t="s">
        <v>785</v>
      </c>
      <c r="U53" s="86"/>
    </row>
    <row r="54" spans="1:21" ht="102">
      <c r="A54" s="27">
        <f>A52+1</f>
        <v>48</v>
      </c>
      <c r="B54" s="28" t="s">
        <v>1659</v>
      </c>
      <c r="C54" s="29" t="s">
        <v>1906</v>
      </c>
      <c r="D54" s="29" t="s">
        <v>1930</v>
      </c>
      <c r="E54" s="29" t="s">
        <v>1660</v>
      </c>
      <c r="F54" s="29" t="s">
        <v>1661</v>
      </c>
      <c r="G54" s="29" t="s">
        <v>2466</v>
      </c>
      <c r="H54" s="29" t="s">
        <v>1662</v>
      </c>
      <c r="I54" s="29" t="s">
        <v>1663</v>
      </c>
      <c r="J54" s="29" t="s">
        <v>1664</v>
      </c>
      <c r="K54" s="29" t="s">
        <v>1665</v>
      </c>
      <c r="L54" s="29" t="s">
        <v>1666</v>
      </c>
      <c r="M54" s="29" t="s">
        <v>1667</v>
      </c>
      <c r="N54" s="29" t="s">
        <v>1914</v>
      </c>
      <c r="O54" s="29" t="s">
        <v>1914</v>
      </c>
      <c r="P54" s="29" t="s">
        <v>1914</v>
      </c>
      <c r="Q54" s="29" t="s">
        <v>1914</v>
      </c>
      <c r="R54" s="29" t="s">
        <v>1914</v>
      </c>
      <c r="S54" s="30"/>
      <c r="T54" s="30" t="s">
        <v>786</v>
      </c>
      <c r="U54" s="30" t="s">
        <v>1668</v>
      </c>
    </row>
    <row r="55" spans="1:21" ht="63.75">
      <c r="A55" s="27">
        <f t="shared" si="0"/>
        <v>49</v>
      </c>
      <c r="B55" s="28" t="s">
        <v>1669</v>
      </c>
      <c r="C55" s="29" t="s">
        <v>1929</v>
      </c>
      <c r="D55" s="29" t="s">
        <v>1651</v>
      </c>
      <c r="E55" s="29" t="s">
        <v>2839</v>
      </c>
      <c r="F55" s="29" t="s">
        <v>1670</v>
      </c>
      <c r="G55" s="29" t="s">
        <v>1671</v>
      </c>
      <c r="H55" s="29" t="s">
        <v>1672</v>
      </c>
      <c r="I55" s="29" t="s">
        <v>1118</v>
      </c>
      <c r="J55" s="29" t="s">
        <v>1119</v>
      </c>
      <c r="K55" s="29" t="s">
        <v>2839</v>
      </c>
      <c r="L55" s="29" t="s">
        <v>1673</v>
      </c>
      <c r="M55" s="29" t="s">
        <v>1674</v>
      </c>
      <c r="N55" s="29" t="s">
        <v>1675</v>
      </c>
      <c r="O55" s="29" t="s">
        <v>1676</v>
      </c>
      <c r="P55" s="29" t="s">
        <v>1677</v>
      </c>
      <c r="Q55" s="29" t="s">
        <v>1678</v>
      </c>
      <c r="R55" s="29" t="s">
        <v>1679</v>
      </c>
      <c r="S55" s="30" t="s">
        <v>1680</v>
      </c>
      <c r="T55" s="30" t="s">
        <v>1681</v>
      </c>
      <c r="U55" s="30" t="s">
        <v>1682</v>
      </c>
    </row>
    <row r="56" spans="1:21" ht="38.25">
      <c r="A56" s="27">
        <f t="shared" si="0"/>
        <v>50</v>
      </c>
      <c r="B56" s="28" t="s">
        <v>1683</v>
      </c>
      <c r="C56" s="29" t="s">
        <v>1929</v>
      </c>
      <c r="D56" s="29" t="s">
        <v>1651</v>
      </c>
      <c r="E56" s="29" t="s">
        <v>2839</v>
      </c>
      <c r="F56" s="29" t="s">
        <v>1684</v>
      </c>
      <c r="G56" s="29" t="s">
        <v>2466</v>
      </c>
      <c r="H56" s="29" t="s">
        <v>1685</v>
      </c>
      <c r="I56" s="29" t="s">
        <v>1686</v>
      </c>
      <c r="J56" s="29" t="s">
        <v>2456</v>
      </c>
      <c r="K56" s="29" t="s">
        <v>1687</v>
      </c>
      <c r="L56" s="29" t="s">
        <v>1688</v>
      </c>
      <c r="M56" s="29" t="s">
        <v>1689</v>
      </c>
      <c r="N56" s="29" t="s">
        <v>1690</v>
      </c>
      <c r="O56" s="29" t="s">
        <v>1691</v>
      </c>
      <c r="P56" s="29" t="s">
        <v>1692</v>
      </c>
      <c r="Q56" s="29" t="s">
        <v>2985</v>
      </c>
      <c r="R56" s="29" t="s">
        <v>2985</v>
      </c>
      <c r="S56" s="35" t="s">
        <v>1693</v>
      </c>
      <c r="T56" s="30" t="s">
        <v>1694</v>
      </c>
      <c r="U56" s="30" t="s">
        <v>1695</v>
      </c>
    </row>
    <row r="57" spans="1:21" ht="51">
      <c r="A57" s="27">
        <f t="shared" si="0"/>
        <v>51</v>
      </c>
      <c r="B57" s="28" t="s">
        <v>1696</v>
      </c>
      <c r="C57" s="29" t="s">
        <v>1929</v>
      </c>
      <c r="D57" s="29" t="s">
        <v>1930</v>
      </c>
      <c r="E57" s="29" t="s">
        <v>2137</v>
      </c>
      <c r="F57" s="29" t="s">
        <v>1697</v>
      </c>
      <c r="G57" s="29" t="s">
        <v>1541</v>
      </c>
      <c r="H57" s="29" t="s">
        <v>1146</v>
      </c>
      <c r="I57" s="29" t="s">
        <v>1581</v>
      </c>
      <c r="J57" s="29" t="s">
        <v>2323</v>
      </c>
      <c r="K57" s="29" t="s">
        <v>2839</v>
      </c>
      <c r="L57" s="29" t="s">
        <v>1698</v>
      </c>
      <c r="M57" s="29" t="s">
        <v>865</v>
      </c>
      <c r="N57" s="29" t="s">
        <v>1699</v>
      </c>
      <c r="O57" s="29" t="s">
        <v>2849</v>
      </c>
      <c r="P57" s="29" t="s">
        <v>1700</v>
      </c>
      <c r="Q57" s="29" t="s">
        <v>2985</v>
      </c>
      <c r="R57" s="29" t="s">
        <v>2985</v>
      </c>
      <c r="S57" s="30"/>
      <c r="T57" s="30" t="s">
        <v>787</v>
      </c>
      <c r="U57" s="30" t="s">
        <v>1701</v>
      </c>
    </row>
    <row r="58" spans="1:21" ht="63.75">
      <c r="A58" s="27">
        <f t="shared" si="0"/>
        <v>52</v>
      </c>
      <c r="B58" s="28" t="s">
        <v>1702</v>
      </c>
      <c r="C58" s="29" t="s">
        <v>1929</v>
      </c>
      <c r="D58" s="29" t="s">
        <v>1703</v>
      </c>
      <c r="E58" s="29" t="s">
        <v>2985</v>
      </c>
      <c r="F58" s="29" t="s">
        <v>1704</v>
      </c>
      <c r="G58" s="29" t="s">
        <v>2466</v>
      </c>
      <c r="H58" s="29" t="s">
        <v>2985</v>
      </c>
      <c r="I58" s="29" t="s">
        <v>1705</v>
      </c>
      <c r="J58" s="29" t="s">
        <v>1706</v>
      </c>
      <c r="K58" s="29" t="s">
        <v>2839</v>
      </c>
      <c r="L58" s="29" t="s">
        <v>1103</v>
      </c>
      <c r="M58" s="29" t="s">
        <v>1707</v>
      </c>
      <c r="N58" s="29" t="s">
        <v>1708</v>
      </c>
      <c r="O58" s="29" t="s">
        <v>1709</v>
      </c>
      <c r="P58" s="29" t="s">
        <v>1710</v>
      </c>
      <c r="Q58" s="29" t="s">
        <v>1711</v>
      </c>
      <c r="R58" s="29" t="s">
        <v>1712</v>
      </c>
      <c r="S58" s="30" t="s">
        <v>1713</v>
      </c>
      <c r="T58" s="30" t="s">
        <v>696</v>
      </c>
      <c r="U58" s="30" t="s">
        <v>1714</v>
      </c>
    </row>
    <row r="59" spans="1:21" ht="63.75">
      <c r="A59" s="78">
        <f t="shared" si="0"/>
        <v>53</v>
      </c>
      <c r="B59" s="84" t="s">
        <v>1715</v>
      </c>
      <c r="C59" s="29" t="s">
        <v>1929</v>
      </c>
      <c r="D59" s="29" t="s">
        <v>1930</v>
      </c>
      <c r="E59" s="29" t="s">
        <v>1716</v>
      </c>
      <c r="F59" s="29" t="s">
        <v>1717</v>
      </c>
      <c r="G59" s="29" t="s">
        <v>1108</v>
      </c>
      <c r="H59" s="29" t="s">
        <v>1146</v>
      </c>
      <c r="I59" s="29" t="s">
        <v>1718</v>
      </c>
      <c r="J59" s="29" t="s">
        <v>1719</v>
      </c>
      <c r="K59" s="29" t="s">
        <v>2839</v>
      </c>
      <c r="L59" s="29" t="s">
        <v>1103</v>
      </c>
      <c r="M59" s="29" t="s">
        <v>1720</v>
      </c>
      <c r="N59" s="29" t="s">
        <v>1721</v>
      </c>
      <c r="O59" s="29" t="s">
        <v>2188</v>
      </c>
      <c r="P59" s="29" t="s">
        <v>2985</v>
      </c>
      <c r="Q59" s="29" t="s">
        <v>1722</v>
      </c>
      <c r="R59" s="29" t="s">
        <v>1723</v>
      </c>
      <c r="S59" s="30"/>
      <c r="T59" s="30" t="s">
        <v>697</v>
      </c>
      <c r="U59" s="86" t="s">
        <v>1724</v>
      </c>
    </row>
    <row r="60" spans="1:21" ht="89.25">
      <c r="A60" s="79"/>
      <c r="B60" s="85"/>
      <c r="C60" s="29" t="s">
        <v>1906</v>
      </c>
      <c r="D60" s="29" t="s">
        <v>1930</v>
      </c>
      <c r="E60" s="29" t="s">
        <v>1725</v>
      </c>
      <c r="F60" s="29" t="s">
        <v>1726</v>
      </c>
      <c r="G60" s="29" t="s">
        <v>1108</v>
      </c>
      <c r="H60" s="29" t="s">
        <v>1146</v>
      </c>
      <c r="I60" s="29" t="s">
        <v>1727</v>
      </c>
      <c r="J60" s="29" t="s">
        <v>1728</v>
      </c>
      <c r="K60" s="29" t="s">
        <v>1729</v>
      </c>
      <c r="L60" s="29" t="s">
        <v>1103</v>
      </c>
      <c r="M60" s="29" t="s">
        <v>1730</v>
      </c>
      <c r="N60" s="29" t="s">
        <v>1914</v>
      </c>
      <c r="O60" s="29" t="s">
        <v>1914</v>
      </c>
      <c r="P60" s="29" t="s">
        <v>1914</v>
      </c>
      <c r="Q60" s="29" t="s">
        <v>1914</v>
      </c>
      <c r="R60" s="29" t="s">
        <v>1914</v>
      </c>
      <c r="S60" s="30"/>
      <c r="T60" s="30" t="s">
        <v>698</v>
      </c>
      <c r="U60" s="86"/>
    </row>
    <row r="61" spans="1:21" ht="51">
      <c r="A61" s="27">
        <f>A59+1</f>
        <v>54</v>
      </c>
      <c r="B61" s="28" t="s">
        <v>1731</v>
      </c>
      <c r="C61" s="29" t="s">
        <v>1906</v>
      </c>
      <c r="D61" s="29" t="s">
        <v>1930</v>
      </c>
      <c r="E61" s="29" t="s">
        <v>1725</v>
      </c>
      <c r="F61" s="29" t="s">
        <v>1732</v>
      </c>
      <c r="G61" s="29" t="s">
        <v>1733</v>
      </c>
      <c r="H61" s="29" t="s">
        <v>1146</v>
      </c>
      <c r="I61" s="29" t="s">
        <v>1727</v>
      </c>
      <c r="J61" s="29" t="s">
        <v>1734</v>
      </c>
      <c r="K61" s="29" t="s">
        <v>2839</v>
      </c>
      <c r="L61" s="29" t="s">
        <v>1735</v>
      </c>
      <c r="M61" s="29" t="s">
        <v>1730</v>
      </c>
      <c r="N61" s="29" t="s">
        <v>1914</v>
      </c>
      <c r="O61" s="29" t="s">
        <v>1914</v>
      </c>
      <c r="P61" s="29" t="s">
        <v>1914</v>
      </c>
      <c r="Q61" s="29" t="s">
        <v>1914</v>
      </c>
      <c r="R61" s="29" t="s">
        <v>1914</v>
      </c>
      <c r="S61" s="30" t="s">
        <v>1736</v>
      </c>
      <c r="T61" s="30" t="s">
        <v>699</v>
      </c>
      <c r="U61" s="30" t="s">
        <v>1737</v>
      </c>
    </row>
    <row r="62" spans="1:21" ht="76.5">
      <c r="A62" s="27">
        <f t="shared" si="0"/>
        <v>55</v>
      </c>
      <c r="B62" s="28" t="s">
        <v>1738</v>
      </c>
      <c r="C62" s="29" t="s">
        <v>1906</v>
      </c>
      <c r="D62" s="29" t="s">
        <v>1739</v>
      </c>
      <c r="E62" s="29" t="s">
        <v>1740</v>
      </c>
      <c r="F62" s="29" t="s">
        <v>1741</v>
      </c>
      <c r="G62" s="29" t="s">
        <v>2455</v>
      </c>
      <c r="H62" s="29" t="s">
        <v>1742</v>
      </c>
      <c r="I62" s="29" t="s">
        <v>1743</v>
      </c>
      <c r="J62" s="29" t="s">
        <v>1744</v>
      </c>
      <c r="K62" s="29" t="s">
        <v>2839</v>
      </c>
      <c r="L62" s="29" t="s">
        <v>1745</v>
      </c>
      <c r="M62" s="29" t="s">
        <v>1746</v>
      </c>
      <c r="N62" s="29" t="s">
        <v>1914</v>
      </c>
      <c r="O62" s="29" t="s">
        <v>1914</v>
      </c>
      <c r="P62" s="29" t="s">
        <v>1914</v>
      </c>
      <c r="Q62" s="29" t="s">
        <v>1914</v>
      </c>
      <c r="R62" s="29" t="s">
        <v>1914</v>
      </c>
      <c r="S62" s="30" t="s">
        <v>1747</v>
      </c>
      <c r="T62" s="30" t="s">
        <v>877</v>
      </c>
      <c r="U62" s="30" t="s">
        <v>1748</v>
      </c>
    </row>
    <row r="63" spans="1:21" ht="89.25">
      <c r="A63" s="27">
        <f t="shared" si="0"/>
        <v>56</v>
      </c>
      <c r="B63" s="28" t="s">
        <v>1749</v>
      </c>
      <c r="C63" s="29" t="s">
        <v>1906</v>
      </c>
      <c r="D63" s="29" t="s">
        <v>1750</v>
      </c>
      <c r="E63" s="29" t="s">
        <v>1751</v>
      </c>
      <c r="F63" s="29" t="s">
        <v>1752</v>
      </c>
      <c r="G63" s="29" t="s">
        <v>1753</v>
      </c>
      <c r="H63" s="29" t="s">
        <v>2014</v>
      </c>
      <c r="I63" s="29" t="s">
        <v>1754</v>
      </c>
      <c r="J63" s="29" t="s">
        <v>1755</v>
      </c>
      <c r="K63" s="29" t="s">
        <v>2839</v>
      </c>
      <c r="L63" s="29" t="s">
        <v>1756</v>
      </c>
      <c r="M63" s="29" t="s">
        <v>2996</v>
      </c>
      <c r="N63" s="29" t="s">
        <v>1914</v>
      </c>
      <c r="O63" s="29" t="s">
        <v>1914</v>
      </c>
      <c r="P63" s="29" t="s">
        <v>1914</v>
      </c>
      <c r="Q63" s="29" t="s">
        <v>1914</v>
      </c>
      <c r="R63" s="29" t="s">
        <v>1914</v>
      </c>
      <c r="S63" s="35" t="s">
        <v>1757</v>
      </c>
      <c r="T63" s="30" t="s">
        <v>878</v>
      </c>
      <c r="U63" s="30" t="s">
        <v>891</v>
      </c>
    </row>
    <row r="64" spans="1:21" ht="63.75">
      <c r="A64" s="27">
        <f t="shared" si="0"/>
        <v>57</v>
      </c>
      <c r="B64" s="28" t="s">
        <v>892</v>
      </c>
      <c r="C64" s="29" t="s">
        <v>1906</v>
      </c>
      <c r="D64" s="29" t="s">
        <v>893</v>
      </c>
      <c r="E64" s="29" t="s">
        <v>894</v>
      </c>
      <c r="F64" s="29" t="s">
        <v>895</v>
      </c>
      <c r="G64" s="29" t="s">
        <v>1970</v>
      </c>
      <c r="H64" s="29" t="s">
        <v>896</v>
      </c>
      <c r="I64" s="29" t="s">
        <v>897</v>
      </c>
      <c r="J64" s="29" t="s">
        <v>898</v>
      </c>
      <c r="K64" s="29" t="s">
        <v>899</v>
      </c>
      <c r="L64" s="29" t="s">
        <v>2839</v>
      </c>
      <c r="M64" s="29" t="s">
        <v>900</v>
      </c>
      <c r="N64" s="29" t="s">
        <v>1914</v>
      </c>
      <c r="O64" s="29" t="s">
        <v>1914</v>
      </c>
      <c r="P64" s="29" t="s">
        <v>1914</v>
      </c>
      <c r="Q64" s="29" t="s">
        <v>1914</v>
      </c>
      <c r="R64" s="29" t="s">
        <v>1914</v>
      </c>
      <c r="S64" s="30" t="s">
        <v>901</v>
      </c>
      <c r="T64" s="30" t="s">
        <v>879</v>
      </c>
      <c r="U64" s="30" t="s">
        <v>902</v>
      </c>
    </row>
    <row r="65" spans="1:21" ht="89.25">
      <c r="A65" s="27">
        <f t="shared" si="0"/>
        <v>58</v>
      </c>
      <c r="B65" s="28" t="s">
        <v>903</v>
      </c>
      <c r="C65" s="29" t="s">
        <v>1906</v>
      </c>
      <c r="D65" s="29" t="s">
        <v>904</v>
      </c>
      <c r="E65" s="29" t="s">
        <v>905</v>
      </c>
      <c r="F65" s="29" t="s">
        <v>906</v>
      </c>
      <c r="G65" s="29" t="s">
        <v>2466</v>
      </c>
      <c r="H65" s="29" t="s">
        <v>907</v>
      </c>
      <c r="I65" s="29" t="s">
        <v>908</v>
      </c>
      <c r="J65" s="29" t="s">
        <v>1822</v>
      </c>
      <c r="K65" s="29" t="s">
        <v>1823</v>
      </c>
      <c r="L65" s="29" t="s">
        <v>1824</v>
      </c>
      <c r="M65" s="29" t="s">
        <v>1825</v>
      </c>
      <c r="N65" s="29" t="s">
        <v>1914</v>
      </c>
      <c r="O65" s="29" t="s">
        <v>1914</v>
      </c>
      <c r="P65" s="29" t="s">
        <v>1914</v>
      </c>
      <c r="Q65" s="29" t="s">
        <v>1914</v>
      </c>
      <c r="R65" s="29" t="s">
        <v>1914</v>
      </c>
      <c r="S65" s="30" t="s">
        <v>1826</v>
      </c>
      <c r="T65" s="30" t="s">
        <v>880</v>
      </c>
      <c r="U65" s="30" t="s">
        <v>1827</v>
      </c>
    </row>
    <row r="66" spans="1:21" ht="76.5">
      <c r="A66" s="27">
        <f t="shared" si="0"/>
        <v>59</v>
      </c>
      <c r="B66" s="28" t="s">
        <v>1828</v>
      </c>
      <c r="C66" s="29" t="s">
        <v>1906</v>
      </c>
      <c r="D66" s="29" t="s">
        <v>1930</v>
      </c>
      <c r="E66" s="29" t="s">
        <v>1829</v>
      </c>
      <c r="F66" s="29" t="s">
        <v>2080</v>
      </c>
      <c r="G66" s="29" t="s">
        <v>1830</v>
      </c>
      <c r="H66" s="29" t="s">
        <v>1831</v>
      </c>
      <c r="I66" s="29" t="s">
        <v>1832</v>
      </c>
      <c r="J66" s="29" t="s">
        <v>1833</v>
      </c>
      <c r="K66" s="29" t="s">
        <v>1834</v>
      </c>
      <c r="L66" s="29" t="s">
        <v>2730</v>
      </c>
      <c r="M66" s="29" t="s">
        <v>2985</v>
      </c>
      <c r="N66" s="29" t="s">
        <v>1914</v>
      </c>
      <c r="O66" s="29" t="s">
        <v>1914</v>
      </c>
      <c r="P66" s="29" t="s">
        <v>1914</v>
      </c>
      <c r="Q66" s="29" t="s">
        <v>1914</v>
      </c>
      <c r="R66" s="29" t="s">
        <v>1914</v>
      </c>
      <c r="S66" s="30" t="s">
        <v>1835</v>
      </c>
      <c r="T66" s="30" t="s">
        <v>881</v>
      </c>
      <c r="U66" s="30" t="s">
        <v>2535</v>
      </c>
    </row>
    <row r="67" spans="1:21" ht="63.75">
      <c r="A67" s="27">
        <f t="shared" si="0"/>
        <v>60</v>
      </c>
      <c r="B67" s="28" t="s">
        <v>2536</v>
      </c>
      <c r="C67" s="29" t="s">
        <v>1906</v>
      </c>
      <c r="D67" s="29" t="s">
        <v>2891</v>
      </c>
      <c r="E67" s="29" t="s">
        <v>2839</v>
      </c>
      <c r="F67" s="29" t="s">
        <v>2537</v>
      </c>
      <c r="G67" s="29" t="s">
        <v>2538</v>
      </c>
      <c r="H67" s="29" t="s">
        <v>2985</v>
      </c>
      <c r="I67" s="29" t="s">
        <v>2539</v>
      </c>
      <c r="J67" s="29" t="s">
        <v>2540</v>
      </c>
      <c r="K67" s="29" t="s">
        <v>2839</v>
      </c>
      <c r="L67" s="29" t="s">
        <v>2008</v>
      </c>
      <c r="M67" s="29" t="s">
        <v>2541</v>
      </c>
      <c r="N67" s="29" t="s">
        <v>1914</v>
      </c>
      <c r="O67" s="29" t="s">
        <v>1914</v>
      </c>
      <c r="P67" s="29" t="s">
        <v>1914</v>
      </c>
      <c r="Q67" s="29" t="s">
        <v>1914</v>
      </c>
      <c r="R67" s="29" t="s">
        <v>1914</v>
      </c>
      <c r="S67" s="30" t="s">
        <v>2542</v>
      </c>
      <c r="T67" s="30" t="s">
        <v>882</v>
      </c>
      <c r="U67" s="30" t="s">
        <v>2543</v>
      </c>
    </row>
    <row r="68" spans="1:21" ht="63.75">
      <c r="A68" s="27">
        <f t="shared" si="0"/>
        <v>61</v>
      </c>
      <c r="B68" s="28" t="s">
        <v>2544</v>
      </c>
      <c r="C68" s="29" t="s">
        <v>1906</v>
      </c>
      <c r="D68" s="29" t="s">
        <v>2545</v>
      </c>
      <c r="E68" s="29" t="s">
        <v>2546</v>
      </c>
      <c r="F68" s="29" t="s">
        <v>2100</v>
      </c>
      <c r="G68" s="29" t="s">
        <v>819</v>
      </c>
      <c r="H68" s="29" t="s">
        <v>1146</v>
      </c>
      <c r="I68" s="29" t="s">
        <v>2547</v>
      </c>
      <c r="J68" s="29" t="s">
        <v>2548</v>
      </c>
      <c r="K68" s="29" t="s">
        <v>2839</v>
      </c>
      <c r="L68" s="29" t="s">
        <v>2549</v>
      </c>
      <c r="M68" s="29" t="s">
        <v>2550</v>
      </c>
      <c r="N68" s="29" t="s">
        <v>1914</v>
      </c>
      <c r="O68" s="29" t="s">
        <v>1914</v>
      </c>
      <c r="P68" s="29" t="s">
        <v>1914</v>
      </c>
      <c r="Q68" s="29" t="s">
        <v>1914</v>
      </c>
      <c r="R68" s="29" t="s">
        <v>1914</v>
      </c>
      <c r="S68" s="30"/>
      <c r="T68" s="30" t="s">
        <v>883</v>
      </c>
      <c r="U68" s="30" t="s">
        <v>2551</v>
      </c>
    </row>
    <row r="69" spans="1:21" ht="76.5">
      <c r="A69" s="27">
        <f t="shared" si="0"/>
        <v>62</v>
      </c>
      <c r="B69" s="28" t="s">
        <v>2552</v>
      </c>
      <c r="C69" s="29" t="s">
        <v>1906</v>
      </c>
      <c r="D69" s="29" t="s">
        <v>1930</v>
      </c>
      <c r="E69" s="29" t="s">
        <v>2553</v>
      </c>
      <c r="F69" s="29" t="s">
        <v>2554</v>
      </c>
      <c r="G69" s="29" t="s">
        <v>819</v>
      </c>
      <c r="H69" s="29" t="s">
        <v>2555</v>
      </c>
      <c r="I69" s="29" t="s">
        <v>2556</v>
      </c>
      <c r="J69" s="29" t="s">
        <v>2557</v>
      </c>
      <c r="K69" s="29" t="s">
        <v>2839</v>
      </c>
      <c r="L69" s="29" t="s">
        <v>2558</v>
      </c>
      <c r="M69" s="29" t="s">
        <v>2550</v>
      </c>
      <c r="N69" s="29" t="s">
        <v>1914</v>
      </c>
      <c r="O69" s="29" t="s">
        <v>1914</v>
      </c>
      <c r="P69" s="29" t="s">
        <v>1914</v>
      </c>
      <c r="Q69" s="29" t="s">
        <v>1914</v>
      </c>
      <c r="R69" s="29" t="s">
        <v>1914</v>
      </c>
      <c r="S69" s="30" t="s">
        <v>2559</v>
      </c>
      <c r="T69" s="30" t="s">
        <v>884</v>
      </c>
      <c r="U69" s="30" t="s">
        <v>2560</v>
      </c>
    </row>
    <row r="70" spans="1:21" ht="127.5">
      <c r="A70" s="27">
        <f aca="true" t="shared" si="1" ref="A70:A133">A69+1</f>
        <v>63</v>
      </c>
      <c r="B70" s="28" t="s">
        <v>2561</v>
      </c>
      <c r="C70" s="29" t="s">
        <v>1906</v>
      </c>
      <c r="D70" s="29" t="s">
        <v>1750</v>
      </c>
      <c r="E70" s="29" t="s">
        <v>2562</v>
      </c>
      <c r="F70" s="29" t="s">
        <v>2563</v>
      </c>
      <c r="G70" s="29" t="s">
        <v>819</v>
      </c>
      <c r="H70" s="29" t="s">
        <v>1146</v>
      </c>
      <c r="I70" s="29" t="s">
        <v>821</v>
      </c>
      <c r="J70" s="29" t="s">
        <v>2564</v>
      </c>
      <c r="K70" s="29" t="s">
        <v>2565</v>
      </c>
      <c r="L70" s="29" t="s">
        <v>2839</v>
      </c>
      <c r="M70" s="29" t="s">
        <v>2550</v>
      </c>
      <c r="N70" s="29" t="s">
        <v>1914</v>
      </c>
      <c r="O70" s="29" t="s">
        <v>1914</v>
      </c>
      <c r="P70" s="29" t="s">
        <v>1914</v>
      </c>
      <c r="Q70" s="29" t="s">
        <v>1914</v>
      </c>
      <c r="R70" s="29" t="s">
        <v>1914</v>
      </c>
      <c r="S70" s="30"/>
      <c r="T70" s="30" t="s">
        <v>885</v>
      </c>
      <c r="U70" s="30" t="s">
        <v>2566</v>
      </c>
    </row>
    <row r="71" spans="1:21" ht="127.5">
      <c r="A71" s="27">
        <f t="shared" si="1"/>
        <v>64</v>
      </c>
      <c r="B71" s="28" t="s">
        <v>2567</v>
      </c>
      <c r="C71" s="29" t="s">
        <v>1929</v>
      </c>
      <c r="D71" s="29" t="s">
        <v>1930</v>
      </c>
      <c r="E71" s="29" t="s">
        <v>2568</v>
      </c>
      <c r="F71" s="29" t="s">
        <v>1528</v>
      </c>
      <c r="G71" s="29" t="s">
        <v>2455</v>
      </c>
      <c r="H71" s="29" t="s">
        <v>2569</v>
      </c>
      <c r="I71" s="29" t="s">
        <v>2570</v>
      </c>
      <c r="J71" s="29" t="s">
        <v>2571</v>
      </c>
      <c r="K71" s="29" t="s">
        <v>2572</v>
      </c>
      <c r="L71" s="29" t="s">
        <v>1103</v>
      </c>
      <c r="M71" s="29" t="s">
        <v>2994</v>
      </c>
      <c r="N71" s="29" t="s">
        <v>2573</v>
      </c>
      <c r="O71" s="29" t="s">
        <v>2780</v>
      </c>
      <c r="P71" s="29" t="s">
        <v>1123</v>
      </c>
      <c r="Q71" s="29" t="s">
        <v>2574</v>
      </c>
      <c r="R71" s="29" t="s">
        <v>2575</v>
      </c>
      <c r="S71" s="30"/>
      <c r="T71" s="30" t="s">
        <v>886</v>
      </c>
      <c r="U71" s="30" t="s">
        <v>2576</v>
      </c>
    </row>
    <row r="72" spans="1:21" ht="22.5" customHeight="1">
      <c r="A72" s="78">
        <f t="shared" si="1"/>
        <v>65</v>
      </c>
      <c r="B72" s="80" t="s">
        <v>2577</v>
      </c>
      <c r="C72" s="82" t="s">
        <v>1929</v>
      </c>
      <c r="D72" s="82" t="s">
        <v>2578</v>
      </c>
      <c r="E72" s="29" t="s">
        <v>2579</v>
      </c>
      <c r="F72" s="29" t="s">
        <v>2580</v>
      </c>
      <c r="G72" s="29" t="s">
        <v>2581</v>
      </c>
      <c r="H72" s="29" t="s">
        <v>2582</v>
      </c>
      <c r="I72" s="29" t="s">
        <v>2583</v>
      </c>
      <c r="J72" s="29" t="s">
        <v>2584</v>
      </c>
      <c r="K72" s="29" t="s">
        <v>2839</v>
      </c>
      <c r="L72" s="29" t="s">
        <v>1110</v>
      </c>
      <c r="M72" s="29" t="s">
        <v>2585</v>
      </c>
      <c r="N72" s="29" t="s">
        <v>2586</v>
      </c>
      <c r="O72" s="29" t="s">
        <v>2587</v>
      </c>
      <c r="P72" s="29" t="s">
        <v>2588</v>
      </c>
      <c r="Q72" s="29" t="s">
        <v>2589</v>
      </c>
      <c r="R72" s="29" t="s">
        <v>2590</v>
      </c>
      <c r="S72" s="30"/>
      <c r="T72" s="30" t="s">
        <v>887</v>
      </c>
      <c r="U72" s="86" t="s">
        <v>2591</v>
      </c>
    </row>
    <row r="73" spans="1:21" ht="51">
      <c r="A73" s="79"/>
      <c r="B73" s="81"/>
      <c r="C73" s="83"/>
      <c r="D73" s="83"/>
      <c r="E73" s="29" t="s">
        <v>2592</v>
      </c>
      <c r="F73" s="29" t="s">
        <v>1528</v>
      </c>
      <c r="G73" s="29" t="s">
        <v>2593</v>
      </c>
      <c r="H73" s="29" t="s">
        <v>2594</v>
      </c>
      <c r="I73" s="29" t="s">
        <v>2583</v>
      </c>
      <c r="J73" s="29" t="s">
        <v>2584</v>
      </c>
      <c r="K73" s="29" t="s">
        <v>2595</v>
      </c>
      <c r="L73" s="29" t="s">
        <v>1110</v>
      </c>
      <c r="M73" s="29" t="s">
        <v>2596</v>
      </c>
      <c r="N73" s="29" t="s">
        <v>2597</v>
      </c>
      <c r="O73" s="29" t="s">
        <v>2587</v>
      </c>
      <c r="P73" s="29" t="s">
        <v>2985</v>
      </c>
      <c r="Q73" s="29" t="s">
        <v>2589</v>
      </c>
      <c r="R73" s="29" t="s">
        <v>2590</v>
      </c>
      <c r="S73" s="30"/>
      <c r="T73" s="30" t="s">
        <v>888</v>
      </c>
      <c r="U73" s="86"/>
    </row>
    <row r="74" spans="1:21" ht="76.5">
      <c r="A74" s="27">
        <f>A72+1</f>
        <v>66</v>
      </c>
      <c r="B74" s="28" t="s">
        <v>2598</v>
      </c>
      <c r="C74" s="29" t="s">
        <v>1929</v>
      </c>
      <c r="D74" s="29" t="s">
        <v>2599</v>
      </c>
      <c r="E74" s="29" t="s">
        <v>2600</v>
      </c>
      <c r="F74" s="29" t="s">
        <v>2601</v>
      </c>
      <c r="G74" s="29" t="s">
        <v>2602</v>
      </c>
      <c r="H74" s="29" t="s">
        <v>2603</v>
      </c>
      <c r="I74" s="29" t="s">
        <v>2072</v>
      </c>
      <c r="J74" s="29" t="s">
        <v>2584</v>
      </c>
      <c r="K74" s="29" t="s">
        <v>2604</v>
      </c>
      <c r="L74" s="29" t="s">
        <v>1103</v>
      </c>
      <c r="M74" s="29" t="s">
        <v>2605</v>
      </c>
      <c r="N74" s="29" t="s">
        <v>2606</v>
      </c>
      <c r="O74" s="29" t="s">
        <v>2607</v>
      </c>
      <c r="P74" s="29" t="s">
        <v>2608</v>
      </c>
      <c r="Q74" s="29" t="s">
        <v>2609</v>
      </c>
      <c r="R74" s="29" t="s">
        <v>2610</v>
      </c>
      <c r="S74" s="35" t="s">
        <v>2611</v>
      </c>
      <c r="T74" s="30" t="s">
        <v>889</v>
      </c>
      <c r="U74" s="30" t="s">
        <v>2612</v>
      </c>
    </row>
    <row r="75" spans="1:21" ht="127.5">
      <c r="A75" s="27">
        <f t="shared" si="1"/>
        <v>67</v>
      </c>
      <c r="B75" s="28" t="s">
        <v>2613</v>
      </c>
      <c r="C75" s="29" t="s">
        <v>1929</v>
      </c>
      <c r="D75" s="29" t="s">
        <v>2891</v>
      </c>
      <c r="E75" s="29" t="s">
        <v>2839</v>
      </c>
      <c r="F75" s="36" t="s">
        <v>2614</v>
      </c>
      <c r="G75" s="29" t="s">
        <v>1970</v>
      </c>
      <c r="H75" s="29" t="s">
        <v>2615</v>
      </c>
      <c r="I75" s="29" t="s">
        <v>2616</v>
      </c>
      <c r="J75" s="29" t="s">
        <v>2617</v>
      </c>
      <c r="K75" s="29" t="s">
        <v>2839</v>
      </c>
      <c r="L75" s="29" t="s">
        <v>2618</v>
      </c>
      <c r="M75" s="29" t="s">
        <v>2619</v>
      </c>
      <c r="N75" s="29" t="s">
        <v>2620</v>
      </c>
      <c r="O75" s="36" t="s">
        <v>2780</v>
      </c>
      <c r="P75" s="29"/>
      <c r="Q75" s="36" t="s">
        <v>1963</v>
      </c>
      <c r="R75" s="36" t="s">
        <v>1175</v>
      </c>
      <c r="S75" s="30" t="s">
        <v>1176</v>
      </c>
      <c r="T75" s="30" t="s">
        <v>890</v>
      </c>
      <c r="U75" s="30" t="s">
        <v>1177</v>
      </c>
    </row>
    <row r="76" spans="1:21" ht="76.5">
      <c r="A76" s="27">
        <f t="shared" si="1"/>
        <v>68</v>
      </c>
      <c r="B76" s="28" t="s">
        <v>1178</v>
      </c>
      <c r="C76" s="29" t="s">
        <v>1929</v>
      </c>
      <c r="D76" s="29" t="s">
        <v>2891</v>
      </c>
      <c r="E76" s="29" t="s">
        <v>2839</v>
      </c>
      <c r="F76" s="36" t="s">
        <v>2614</v>
      </c>
      <c r="G76" s="29" t="s">
        <v>1970</v>
      </c>
      <c r="H76" s="29" t="s">
        <v>2615</v>
      </c>
      <c r="I76" s="29" t="s">
        <v>1179</v>
      </c>
      <c r="J76" s="29" t="s">
        <v>1180</v>
      </c>
      <c r="K76" s="29" t="s">
        <v>2839</v>
      </c>
      <c r="L76" s="29" t="s">
        <v>2618</v>
      </c>
      <c r="M76" s="29" t="s">
        <v>2619</v>
      </c>
      <c r="N76" s="29" t="s">
        <v>2620</v>
      </c>
      <c r="O76" s="36" t="s">
        <v>2780</v>
      </c>
      <c r="P76" s="29"/>
      <c r="Q76" s="36">
        <v>0.001</v>
      </c>
      <c r="R76" s="36" t="s">
        <v>1181</v>
      </c>
      <c r="S76" s="30"/>
      <c r="T76" s="30" t="s">
        <v>909</v>
      </c>
      <c r="U76" s="30" t="s">
        <v>1182</v>
      </c>
    </row>
    <row r="77" spans="1:21" ht="114.75">
      <c r="A77" s="27">
        <f t="shared" si="1"/>
        <v>69</v>
      </c>
      <c r="B77" s="28" t="s">
        <v>1183</v>
      </c>
      <c r="C77" s="29" t="s">
        <v>1929</v>
      </c>
      <c r="D77" s="29" t="s">
        <v>1651</v>
      </c>
      <c r="E77" s="29" t="s">
        <v>2839</v>
      </c>
      <c r="F77" s="29" t="s">
        <v>1184</v>
      </c>
      <c r="G77" s="29" t="s">
        <v>2466</v>
      </c>
      <c r="H77" s="29" t="s">
        <v>1185</v>
      </c>
      <c r="I77" s="29" t="s">
        <v>1186</v>
      </c>
      <c r="J77" s="29" t="s">
        <v>1187</v>
      </c>
      <c r="K77" s="29" t="s">
        <v>2839</v>
      </c>
      <c r="L77" s="29" t="s">
        <v>1188</v>
      </c>
      <c r="M77" s="29" t="s">
        <v>2994</v>
      </c>
      <c r="N77" s="29" t="s">
        <v>1189</v>
      </c>
      <c r="O77" s="29" t="s">
        <v>1190</v>
      </c>
      <c r="P77" s="29" t="s">
        <v>2985</v>
      </c>
      <c r="Q77" s="29" t="s">
        <v>1191</v>
      </c>
      <c r="R77" s="29" t="s">
        <v>1192</v>
      </c>
      <c r="S77" s="30" t="s">
        <v>1193</v>
      </c>
      <c r="T77" s="30" t="s">
        <v>910</v>
      </c>
      <c r="U77" s="30" t="s">
        <v>1194</v>
      </c>
    </row>
    <row r="78" spans="1:21" ht="76.5">
      <c r="A78" s="27">
        <f t="shared" si="1"/>
        <v>70</v>
      </c>
      <c r="B78" s="28" t="s">
        <v>1195</v>
      </c>
      <c r="C78" s="29" t="s">
        <v>1929</v>
      </c>
      <c r="D78" s="29" t="s">
        <v>1930</v>
      </c>
      <c r="E78" s="29" t="s">
        <v>1196</v>
      </c>
      <c r="F78" s="29" t="s">
        <v>1197</v>
      </c>
      <c r="G78" s="29" t="s">
        <v>2081</v>
      </c>
      <c r="H78" s="29" t="s">
        <v>1198</v>
      </c>
      <c r="I78" s="29" t="s">
        <v>1199</v>
      </c>
      <c r="J78" s="29" t="s">
        <v>1200</v>
      </c>
      <c r="K78" s="29" t="s">
        <v>2839</v>
      </c>
      <c r="L78" s="29" t="s">
        <v>1201</v>
      </c>
      <c r="M78" s="29" t="s">
        <v>1202</v>
      </c>
      <c r="N78" s="29" t="s">
        <v>1203</v>
      </c>
      <c r="O78" s="29" t="s">
        <v>1204</v>
      </c>
      <c r="P78" s="29" t="s">
        <v>1205</v>
      </c>
      <c r="Q78" s="29" t="s">
        <v>2985</v>
      </c>
      <c r="R78" s="29" t="s">
        <v>2985</v>
      </c>
      <c r="S78" s="30"/>
      <c r="T78" s="30" t="s">
        <v>711</v>
      </c>
      <c r="U78" s="30" t="s">
        <v>1206</v>
      </c>
    </row>
    <row r="79" spans="1:21" ht="89.25">
      <c r="A79" s="78">
        <f t="shared" si="1"/>
        <v>71</v>
      </c>
      <c r="B79" s="80" t="s">
        <v>1207</v>
      </c>
      <c r="C79" s="29" t="s">
        <v>1906</v>
      </c>
      <c r="D79" s="29" t="s">
        <v>1208</v>
      </c>
      <c r="E79" s="29" t="s">
        <v>1209</v>
      </c>
      <c r="F79" s="29" t="s">
        <v>1210</v>
      </c>
      <c r="G79" s="29" t="s">
        <v>1211</v>
      </c>
      <c r="H79" s="29" t="s">
        <v>1212</v>
      </c>
      <c r="I79" s="29" t="s">
        <v>1213</v>
      </c>
      <c r="J79" s="29" t="s">
        <v>1214</v>
      </c>
      <c r="K79" s="29" t="s">
        <v>2839</v>
      </c>
      <c r="L79" s="29" t="s">
        <v>3031</v>
      </c>
      <c r="M79" s="29" t="s">
        <v>1215</v>
      </c>
      <c r="N79" s="29" t="s">
        <v>1914</v>
      </c>
      <c r="O79" s="29" t="s">
        <v>1914</v>
      </c>
      <c r="P79" s="29" t="s">
        <v>1914</v>
      </c>
      <c r="Q79" s="29" t="s">
        <v>1914</v>
      </c>
      <c r="R79" s="29" t="s">
        <v>1914</v>
      </c>
      <c r="S79" s="35" t="s">
        <v>1216</v>
      </c>
      <c r="T79" s="30" t="s">
        <v>712</v>
      </c>
      <c r="U79" s="86" t="s">
        <v>3144</v>
      </c>
    </row>
    <row r="80" spans="1:21" ht="63.75">
      <c r="A80" s="79"/>
      <c r="B80" s="81"/>
      <c r="C80" s="29" t="s">
        <v>1929</v>
      </c>
      <c r="D80" s="29" t="s">
        <v>1217</v>
      </c>
      <c r="E80" s="29" t="s">
        <v>1218</v>
      </c>
      <c r="F80" s="29" t="s">
        <v>1726</v>
      </c>
      <c r="G80" s="29" t="s">
        <v>1219</v>
      </c>
      <c r="H80" s="29" t="s">
        <v>1220</v>
      </c>
      <c r="I80" s="29" t="s">
        <v>1221</v>
      </c>
      <c r="J80" s="29" t="s">
        <v>1222</v>
      </c>
      <c r="K80" s="29" t="s">
        <v>2839</v>
      </c>
      <c r="L80" s="29" t="s">
        <v>1223</v>
      </c>
      <c r="M80" s="29" t="s">
        <v>1224</v>
      </c>
      <c r="N80" s="29" t="s">
        <v>1225</v>
      </c>
      <c r="O80" s="29" t="s">
        <v>1226</v>
      </c>
      <c r="P80" s="29" t="s">
        <v>1227</v>
      </c>
      <c r="Q80" s="29" t="s">
        <v>2985</v>
      </c>
      <c r="R80" s="29" t="s">
        <v>2985</v>
      </c>
      <c r="S80" s="30"/>
      <c r="T80" s="30" t="s">
        <v>713</v>
      </c>
      <c r="U80" s="86"/>
    </row>
    <row r="81" spans="1:21" ht="127.5">
      <c r="A81" s="27">
        <f>A79+1</f>
        <v>72</v>
      </c>
      <c r="B81" s="28" t="s">
        <v>1228</v>
      </c>
      <c r="C81" s="29" t="s">
        <v>1929</v>
      </c>
      <c r="D81" s="29" t="s">
        <v>1229</v>
      </c>
      <c r="E81" s="29" t="s">
        <v>1230</v>
      </c>
      <c r="F81" s="29" t="s">
        <v>1726</v>
      </c>
      <c r="G81" s="29" t="s">
        <v>2466</v>
      </c>
      <c r="H81" s="29" t="s">
        <v>2453</v>
      </c>
      <c r="I81" s="29" t="s">
        <v>1231</v>
      </c>
      <c r="J81" s="29" t="s">
        <v>1232</v>
      </c>
      <c r="K81" s="29" t="s">
        <v>2839</v>
      </c>
      <c r="L81" s="29" t="s">
        <v>2126</v>
      </c>
      <c r="M81" s="29" t="s">
        <v>1233</v>
      </c>
      <c r="N81" s="29" t="s">
        <v>1234</v>
      </c>
      <c r="O81" s="29" t="s">
        <v>1235</v>
      </c>
      <c r="P81" s="29" t="s">
        <v>1236</v>
      </c>
      <c r="Q81" s="29" t="s">
        <v>1237</v>
      </c>
      <c r="R81" s="29" t="s">
        <v>1238</v>
      </c>
      <c r="S81" s="30"/>
      <c r="T81" s="30" t="s">
        <v>714</v>
      </c>
      <c r="U81" s="30" t="s">
        <v>1239</v>
      </c>
    </row>
    <row r="82" spans="1:21" ht="63.75">
      <c r="A82" s="27">
        <f t="shared" si="1"/>
        <v>73</v>
      </c>
      <c r="B82" s="28" t="s">
        <v>1240</v>
      </c>
      <c r="C82" s="29" t="s">
        <v>1906</v>
      </c>
      <c r="D82" s="29" t="s">
        <v>1241</v>
      </c>
      <c r="E82" s="29" t="s">
        <v>1242</v>
      </c>
      <c r="F82" s="29" t="s">
        <v>1243</v>
      </c>
      <c r="G82" s="29" t="s">
        <v>1970</v>
      </c>
      <c r="H82" s="29" t="s">
        <v>1627</v>
      </c>
      <c r="I82" s="29" t="s">
        <v>1530</v>
      </c>
      <c r="J82" s="29" t="s">
        <v>1244</v>
      </c>
      <c r="K82" s="29" t="s">
        <v>1245</v>
      </c>
      <c r="L82" s="29" t="s">
        <v>1246</v>
      </c>
      <c r="M82" s="29" t="s">
        <v>1247</v>
      </c>
      <c r="N82" s="29" t="s">
        <v>1914</v>
      </c>
      <c r="O82" s="29" t="s">
        <v>1914</v>
      </c>
      <c r="P82" s="29" t="s">
        <v>1914</v>
      </c>
      <c r="Q82" s="29" t="s">
        <v>1914</v>
      </c>
      <c r="R82" s="29" t="s">
        <v>1914</v>
      </c>
      <c r="S82" s="30"/>
      <c r="T82" s="30" t="s">
        <v>715</v>
      </c>
      <c r="U82" s="30" t="s">
        <v>1248</v>
      </c>
    </row>
    <row r="83" spans="1:21" ht="102">
      <c r="A83" s="27">
        <f t="shared" si="1"/>
        <v>74</v>
      </c>
      <c r="B83" s="28" t="s">
        <v>1249</v>
      </c>
      <c r="C83" s="29" t="s">
        <v>1929</v>
      </c>
      <c r="D83" s="29" t="s">
        <v>1250</v>
      </c>
      <c r="E83" s="29" t="s">
        <v>1251</v>
      </c>
      <c r="F83" s="29" t="s">
        <v>1252</v>
      </c>
      <c r="G83" s="29" t="s">
        <v>2466</v>
      </c>
      <c r="H83" s="29" t="s">
        <v>1253</v>
      </c>
      <c r="I83" s="29" t="s">
        <v>1254</v>
      </c>
      <c r="J83" s="29" t="s">
        <v>1255</v>
      </c>
      <c r="K83" s="29" t="s">
        <v>1256</v>
      </c>
      <c r="L83" s="29" t="s">
        <v>1257</v>
      </c>
      <c r="M83" s="29" t="s">
        <v>865</v>
      </c>
      <c r="N83" s="29" t="s">
        <v>1258</v>
      </c>
      <c r="O83" s="29" t="s">
        <v>1259</v>
      </c>
      <c r="P83" s="29" t="s">
        <v>1260</v>
      </c>
      <c r="Q83" s="29" t="s">
        <v>2985</v>
      </c>
      <c r="R83" s="29" t="s">
        <v>1261</v>
      </c>
      <c r="S83" s="30"/>
      <c r="T83" s="30" t="s">
        <v>716</v>
      </c>
      <c r="U83" s="30" t="s">
        <v>717</v>
      </c>
    </row>
    <row r="84" spans="1:21" ht="178.5">
      <c r="A84" s="27">
        <f t="shared" si="1"/>
        <v>75</v>
      </c>
      <c r="B84" s="28" t="s">
        <v>1262</v>
      </c>
      <c r="C84" s="29" t="s">
        <v>1929</v>
      </c>
      <c r="D84" s="29" t="s">
        <v>1263</v>
      </c>
      <c r="E84" s="29" t="s">
        <v>2839</v>
      </c>
      <c r="F84" s="29" t="s">
        <v>1264</v>
      </c>
      <c r="G84" s="29" t="s">
        <v>2466</v>
      </c>
      <c r="H84" s="29" t="s">
        <v>1265</v>
      </c>
      <c r="I84" s="29" t="s">
        <v>1266</v>
      </c>
      <c r="J84" s="29" t="s">
        <v>1267</v>
      </c>
      <c r="K84" s="29" t="s">
        <v>1268</v>
      </c>
      <c r="L84" s="29" t="s">
        <v>1269</v>
      </c>
      <c r="M84" s="29" t="s">
        <v>1270</v>
      </c>
      <c r="N84" s="29" t="s">
        <v>1271</v>
      </c>
      <c r="O84" s="29" t="s">
        <v>1272</v>
      </c>
      <c r="P84" s="29" t="s">
        <v>1273</v>
      </c>
      <c r="Q84" s="29" t="s">
        <v>1274</v>
      </c>
      <c r="R84" s="29" t="s">
        <v>1275</v>
      </c>
      <c r="S84" s="35" t="s">
        <v>1276</v>
      </c>
      <c r="T84" s="30" t="s">
        <v>992</v>
      </c>
      <c r="U84" s="30" t="s">
        <v>1277</v>
      </c>
    </row>
    <row r="85" spans="1:21" ht="63.75">
      <c r="A85" s="27">
        <f t="shared" si="1"/>
        <v>76</v>
      </c>
      <c r="B85" s="28" t="s">
        <v>1278</v>
      </c>
      <c r="C85" s="29" t="s">
        <v>1906</v>
      </c>
      <c r="D85" s="29" t="s">
        <v>2891</v>
      </c>
      <c r="E85" s="29" t="s">
        <v>2839</v>
      </c>
      <c r="F85" s="29" t="s">
        <v>1279</v>
      </c>
      <c r="G85" s="29" t="s">
        <v>1280</v>
      </c>
      <c r="H85" s="29" t="s">
        <v>1281</v>
      </c>
      <c r="I85" s="29" t="s">
        <v>1282</v>
      </c>
      <c r="J85" s="29" t="s">
        <v>1283</v>
      </c>
      <c r="K85" s="29" t="s">
        <v>1284</v>
      </c>
      <c r="L85" s="29" t="s">
        <v>1286</v>
      </c>
      <c r="M85" s="29" t="s">
        <v>1287</v>
      </c>
      <c r="N85" s="29" t="s">
        <v>1914</v>
      </c>
      <c r="O85" s="29" t="s">
        <v>1914</v>
      </c>
      <c r="P85" s="29" t="s">
        <v>1914</v>
      </c>
      <c r="Q85" s="29" t="s">
        <v>1914</v>
      </c>
      <c r="R85" s="29" t="s">
        <v>1914</v>
      </c>
      <c r="S85" s="35" t="s">
        <v>1288</v>
      </c>
      <c r="T85" s="30" t="s">
        <v>993</v>
      </c>
      <c r="U85" s="30" t="s">
        <v>1289</v>
      </c>
    </row>
    <row r="86" spans="1:21" ht="127.5">
      <c r="A86" s="27">
        <f t="shared" si="1"/>
        <v>77</v>
      </c>
      <c r="B86" s="28" t="s">
        <v>1290</v>
      </c>
      <c r="C86" s="29" t="s">
        <v>1906</v>
      </c>
      <c r="D86" s="29" t="s">
        <v>2161</v>
      </c>
      <c r="E86" s="29" t="s">
        <v>1291</v>
      </c>
      <c r="F86" s="29" t="s">
        <v>1292</v>
      </c>
      <c r="G86" s="29" t="s">
        <v>2174</v>
      </c>
      <c r="H86" s="29" t="s">
        <v>1293</v>
      </c>
      <c r="I86" s="29" t="s">
        <v>1294</v>
      </c>
      <c r="J86" s="29" t="s">
        <v>1295</v>
      </c>
      <c r="K86" s="29" t="s">
        <v>1296</v>
      </c>
      <c r="L86" s="29" t="s">
        <v>1924</v>
      </c>
      <c r="M86" s="29" t="s">
        <v>2550</v>
      </c>
      <c r="N86" s="29" t="s">
        <v>1914</v>
      </c>
      <c r="O86" s="29" t="s">
        <v>1914</v>
      </c>
      <c r="P86" s="29" t="s">
        <v>1914</v>
      </c>
      <c r="Q86" s="29" t="s">
        <v>1914</v>
      </c>
      <c r="R86" s="29" t="s">
        <v>1914</v>
      </c>
      <c r="S86" s="35" t="s">
        <v>1297</v>
      </c>
      <c r="T86" s="30" t="s">
        <v>721</v>
      </c>
      <c r="U86" s="30" t="s">
        <v>1298</v>
      </c>
    </row>
    <row r="87" spans="1:21" ht="127.5">
      <c r="A87" s="27">
        <f t="shared" si="1"/>
        <v>78</v>
      </c>
      <c r="B87" s="28" t="s">
        <v>1299</v>
      </c>
      <c r="C87" s="29" t="s">
        <v>1929</v>
      </c>
      <c r="D87" s="29" t="s">
        <v>1300</v>
      </c>
      <c r="E87" s="29" t="s">
        <v>1129</v>
      </c>
      <c r="F87" s="29" t="s">
        <v>1301</v>
      </c>
      <c r="G87" s="29" t="s">
        <v>2466</v>
      </c>
      <c r="H87" s="29" t="s">
        <v>1302</v>
      </c>
      <c r="I87" s="29" t="s">
        <v>1303</v>
      </c>
      <c r="J87" s="29" t="s">
        <v>1304</v>
      </c>
      <c r="K87" s="29" t="s">
        <v>2839</v>
      </c>
      <c r="L87" s="29" t="s">
        <v>1305</v>
      </c>
      <c r="M87" s="29" t="s">
        <v>865</v>
      </c>
      <c r="N87" s="29" t="s">
        <v>1306</v>
      </c>
      <c r="O87" s="29" t="s">
        <v>1307</v>
      </c>
      <c r="P87" s="29" t="s">
        <v>1941</v>
      </c>
      <c r="Q87" s="29" t="s">
        <v>1308</v>
      </c>
      <c r="R87" s="29" t="s">
        <v>1309</v>
      </c>
      <c r="S87" s="30" t="s">
        <v>1310</v>
      </c>
      <c r="T87" s="30" t="s">
        <v>722</v>
      </c>
      <c r="U87" s="30" t="s">
        <v>1311</v>
      </c>
    </row>
    <row r="88" spans="1:21" ht="63.75">
      <c r="A88" s="27">
        <f t="shared" si="1"/>
        <v>79</v>
      </c>
      <c r="B88" s="28" t="s">
        <v>1312</v>
      </c>
      <c r="C88" s="29" t="s">
        <v>1929</v>
      </c>
      <c r="D88" s="29" t="s">
        <v>1313</v>
      </c>
      <c r="E88" s="29" t="s">
        <v>1314</v>
      </c>
      <c r="F88" s="29" t="s">
        <v>1315</v>
      </c>
      <c r="G88" s="29" t="s">
        <v>2466</v>
      </c>
      <c r="H88" s="29" t="s">
        <v>1316</v>
      </c>
      <c r="I88" s="29" t="s">
        <v>1317</v>
      </c>
      <c r="J88" s="29" t="s">
        <v>2456</v>
      </c>
      <c r="K88" s="29" t="s">
        <v>2839</v>
      </c>
      <c r="L88" s="29" t="s">
        <v>2985</v>
      </c>
      <c r="M88" s="29" t="s">
        <v>2994</v>
      </c>
      <c r="N88" s="29" t="s">
        <v>1318</v>
      </c>
      <c r="O88" s="29" t="s">
        <v>1319</v>
      </c>
      <c r="P88" s="29" t="s">
        <v>1320</v>
      </c>
      <c r="Q88" s="29" t="s">
        <v>1321</v>
      </c>
      <c r="R88" s="29" t="s">
        <v>1322</v>
      </c>
      <c r="S88" s="30"/>
      <c r="T88" s="30" t="s">
        <v>723</v>
      </c>
      <c r="U88" s="30" t="s">
        <v>1323</v>
      </c>
    </row>
    <row r="89" spans="1:21" ht="63.75">
      <c r="A89" s="27">
        <f t="shared" si="1"/>
        <v>80</v>
      </c>
      <c r="B89" s="28" t="s">
        <v>1324</v>
      </c>
      <c r="C89" s="29" t="s">
        <v>1929</v>
      </c>
      <c r="D89" s="29" t="s">
        <v>2578</v>
      </c>
      <c r="E89" s="29" t="s">
        <v>1325</v>
      </c>
      <c r="F89" s="29" t="s">
        <v>1326</v>
      </c>
      <c r="G89" s="29" t="s">
        <v>2466</v>
      </c>
      <c r="H89" s="29" t="s">
        <v>1146</v>
      </c>
      <c r="I89" s="29" t="s">
        <v>1327</v>
      </c>
      <c r="J89" s="29" t="s">
        <v>1328</v>
      </c>
      <c r="K89" s="29" t="s">
        <v>2839</v>
      </c>
      <c r="L89" s="29" t="s">
        <v>1329</v>
      </c>
      <c r="M89" s="29" t="s">
        <v>2605</v>
      </c>
      <c r="N89" s="29" t="s">
        <v>1330</v>
      </c>
      <c r="O89" s="29" t="s">
        <v>1331</v>
      </c>
      <c r="P89" s="29" t="s">
        <v>1563</v>
      </c>
      <c r="Q89" s="29" t="s">
        <v>1332</v>
      </c>
      <c r="R89" s="29" t="s">
        <v>1333</v>
      </c>
      <c r="S89" s="35" t="s">
        <v>1334</v>
      </c>
      <c r="T89" s="30" t="s">
        <v>724</v>
      </c>
      <c r="U89" s="30" t="s">
        <v>1335</v>
      </c>
    </row>
    <row r="90" spans="1:21" ht="51">
      <c r="A90" s="27">
        <f t="shared" si="1"/>
        <v>81</v>
      </c>
      <c r="B90" s="28" t="s">
        <v>1336</v>
      </c>
      <c r="C90" s="29" t="s">
        <v>1929</v>
      </c>
      <c r="D90" s="29" t="s">
        <v>1914</v>
      </c>
      <c r="E90" s="29" t="s">
        <v>2839</v>
      </c>
      <c r="F90" s="29" t="s">
        <v>1337</v>
      </c>
      <c r="G90" s="29" t="s">
        <v>2456</v>
      </c>
      <c r="H90" s="29" t="s">
        <v>1338</v>
      </c>
      <c r="I90" s="36" t="s">
        <v>1339</v>
      </c>
      <c r="J90" s="29" t="s">
        <v>1340</v>
      </c>
      <c r="K90" s="29" t="s">
        <v>1341</v>
      </c>
      <c r="L90" s="29" t="s">
        <v>2839</v>
      </c>
      <c r="M90" s="29" t="s">
        <v>1202</v>
      </c>
      <c r="N90" s="29" t="s">
        <v>1342</v>
      </c>
      <c r="O90" s="29" t="s">
        <v>2780</v>
      </c>
      <c r="P90" s="29" t="s">
        <v>1343</v>
      </c>
      <c r="Q90" s="29" t="s">
        <v>1344</v>
      </c>
      <c r="R90" s="29" t="s">
        <v>1345</v>
      </c>
      <c r="S90" s="30"/>
      <c r="T90" s="30" t="s">
        <v>725</v>
      </c>
      <c r="U90" s="30" t="s">
        <v>1346</v>
      </c>
    </row>
    <row r="91" spans="1:21" ht="51">
      <c r="A91" s="27">
        <f t="shared" si="1"/>
        <v>82</v>
      </c>
      <c r="B91" s="28" t="s">
        <v>1347</v>
      </c>
      <c r="C91" s="29" t="s">
        <v>1906</v>
      </c>
      <c r="D91" s="29" t="s">
        <v>1930</v>
      </c>
      <c r="E91" s="29" t="s">
        <v>1348</v>
      </c>
      <c r="F91" s="29" t="s">
        <v>1349</v>
      </c>
      <c r="G91" s="29" t="s">
        <v>2456</v>
      </c>
      <c r="H91" s="29" t="s">
        <v>1350</v>
      </c>
      <c r="I91" s="29" t="s">
        <v>1530</v>
      </c>
      <c r="J91" s="29" t="s">
        <v>1351</v>
      </c>
      <c r="K91" s="29" t="s">
        <v>2839</v>
      </c>
      <c r="L91" s="29" t="s">
        <v>1765</v>
      </c>
      <c r="M91" s="29" t="s">
        <v>1352</v>
      </c>
      <c r="N91" s="29" t="s">
        <v>1914</v>
      </c>
      <c r="O91" s="29" t="s">
        <v>1914</v>
      </c>
      <c r="P91" s="29" t="s">
        <v>1914</v>
      </c>
      <c r="Q91" s="29" t="s">
        <v>1914</v>
      </c>
      <c r="R91" s="29" t="s">
        <v>1914</v>
      </c>
      <c r="S91" s="35" t="s">
        <v>1353</v>
      </c>
      <c r="T91" s="30" t="s">
        <v>726</v>
      </c>
      <c r="U91" s="30" t="s">
        <v>1354</v>
      </c>
    </row>
    <row r="92" spans="1:21" ht="89.25">
      <c r="A92" s="27">
        <f t="shared" si="1"/>
        <v>83</v>
      </c>
      <c r="B92" s="28" t="s">
        <v>1355</v>
      </c>
      <c r="C92" s="29" t="s">
        <v>1906</v>
      </c>
      <c r="D92" s="29" t="s">
        <v>1930</v>
      </c>
      <c r="E92" s="29" t="s">
        <v>1356</v>
      </c>
      <c r="F92" s="29" t="s">
        <v>1357</v>
      </c>
      <c r="G92" s="29" t="s">
        <v>1358</v>
      </c>
      <c r="H92" s="29" t="s">
        <v>1359</v>
      </c>
      <c r="I92" s="29" t="s">
        <v>1360</v>
      </c>
      <c r="J92" s="29" t="s">
        <v>1361</v>
      </c>
      <c r="K92" s="29" t="s">
        <v>1362</v>
      </c>
      <c r="L92" s="29" t="s">
        <v>1756</v>
      </c>
      <c r="M92" s="29" t="s">
        <v>1363</v>
      </c>
      <c r="N92" s="29" t="s">
        <v>1914</v>
      </c>
      <c r="O92" s="29" t="s">
        <v>1914</v>
      </c>
      <c r="P92" s="29" t="s">
        <v>1914</v>
      </c>
      <c r="Q92" s="29" t="s">
        <v>1914</v>
      </c>
      <c r="R92" s="29" t="s">
        <v>1914</v>
      </c>
      <c r="S92" s="30" t="s">
        <v>1364</v>
      </c>
      <c r="T92" s="30" t="s">
        <v>727</v>
      </c>
      <c r="U92" s="30" t="s">
        <v>1365</v>
      </c>
    </row>
    <row r="93" spans="1:21" ht="89.25">
      <c r="A93" s="27">
        <f t="shared" si="1"/>
        <v>84</v>
      </c>
      <c r="B93" s="28" t="s">
        <v>1366</v>
      </c>
      <c r="C93" s="29" t="s">
        <v>1906</v>
      </c>
      <c r="D93" s="29" t="s">
        <v>1367</v>
      </c>
      <c r="E93" s="29" t="s">
        <v>1368</v>
      </c>
      <c r="F93" s="29" t="s">
        <v>1369</v>
      </c>
      <c r="G93" s="29" t="s">
        <v>2081</v>
      </c>
      <c r="H93" s="29" t="s">
        <v>1370</v>
      </c>
      <c r="I93" s="29" t="s">
        <v>1371</v>
      </c>
      <c r="J93" s="29" t="s">
        <v>1372</v>
      </c>
      <c r="K93" s="29" t="s">
        <v>1373</v>
      </c>
      <c r="L93" s="29" t="s">
        <v>1985</v>
      </c>
      <c r="M93" s="29" t="s">
        <v>1374</v>
      </c>
      <c r="N93" s="29" t="s">
        <v>1914</v>
      </c>
      <c r="O93" s="29" t="s">
        <v>1914</v>
      </c>
      <c r="P93" s="29" t="s">
        <v>1914</v>
      </c>
      <c r="Q93" s="29" t="s">
        <v>1914</v>
      </c>
      <c r="R93" s="29" t="s">
        <v>1914</v>
      </c>
      <c r="S93" s="30"/>
      <c r="T93" s="30" t="s">
        <v>728</v>
      </c>
      <c r="U93" s="30" t="s">
        <v>1375</v>
      </c>
    </row>
    <row r="94" spans="1:21" ht="127.5">
      <c r="A94" s="27">
        <f t="shared" si="1"/>
        <v>85</v>
      </c>
      <c r="B94" s="28" t="s">
        <v>1376</v>
      </c>
      <c r="C94" s="29" t="s">
        <v>1906</v>
      </c>
      <c r="D94" s="29" t="s">
        <v>1930</v>
      </c>
      <c r="E94" s="29" t="s">
        <v>2137</v>
      </c>
      <c r="F94" s="29" t="s">
        <v>1377</v>
      </c>
      <c r="G94" s="29" t="s">
        <v>2455</v>
      </c>
      <c r="H94" s="29" t="s">
        <v>1378</v>
      </c>
      <c r="I94" s="29" t="s">
        <v>1379</v>
      </c>
      <c r="J94" s="29" t="s">
        <v>1380</v>
      </c>
      <c r="K94" s="29" t="s">
        <v>1381</v>
      </c>
      <c r="L94" s="29" t="s">
        <v>1688</v>
      </c>
      <c r="M94" s="29" t="s">
        <v>1382</v>
      </c>
      <c r="N94" s="29" t="s">
        <v>1914</v>
      </c>
      <c r="O94" s="29" t="s">
        <v>1914</v>
      </c>
      <c r="P94" s="29" t="s">
        <v>1914</v>
      </c>
      <c r="Q94" s="29" t="s">
        <v>1914</v>
      </c>
      <c r="R94" s="29" t="s">
        <v>1914</v>
      </c>
      <c r="S94" s="35" t="s">
        <v>1383</v>
      </c>
      <c r="T94" s="30" t="s">
        <v>421</v>
      </c>
      <c r="U94" s="30" t="s">
        <v>1384</v>
      </c>
    </row>
    <row r="95" spans="1:21" ht="63.75">
      <c r="A95" s="27">
        <f t="shared" si="1"/>
        <v>86</v>
      </c>
      <c r="B95" s="28" t="s">
        <v>1385</v>
      </c>
      <c r="C95" s="29" t="s">
        <v>1906</v>
      </c>
      <c r="D95" s="29" t="s">
        <v>1930</v>
      </c>
      <c r="E95" s="29" t="s">
        <v>1386</v>
      </c>
      <c r="F95" s="29" t="s">
        <v>1387</v>
      </c>
      <c r="G95" s="29" t="s">
        <v>2455</v>
      </c>
      <c r="H95" s="29" t="s">
        <v>1388</v>
      </c>
      <c r="I95" s="29" t="s">
        <v>1389</v>
      </c>
      <c r="J95" s="29" t="s">
        <v>1390</v>
      </c>
      <c r="K95" s="29" t="s">
        <v>2839</v>
      </c>
      <c r="L95" s="29" t="s">
        <v>1391</v>
      </c>
      <c r="M95" s="29" t="s">
        <v>1392</v>
      </c>
      <c r="N95" s="29" t="s">
        <v>1914</v>
      </c>
      <c r="O95" s="29" t="s">
        <v>1914</v>
      </c>
      <c r="P95" s="29" t="s">
        <v>1914</v>
      </c>
      <c r="Q95" s="29" t="s">
        <v>1914</v>
      </c>
      <c r="R95" s="29" t="s">
        <v>1914</v>
      </c>
      <c r="S95" s="30"/>
      <c r="T95" s="30" t="s">
        <v>734</v>
      </c>
      <c r="U95" s="30" t="s">
        <v>1393</v>
      </c>
    </row>
    <row r="96" spans="1:21" ht="119.25" customHeight="1">
      <c r="A96" s="27">
        <f t="shared" si="1"/>
        <v>87</v>
      </c>
      <c r="B96" s="28" t="s">
        <v>1394</v>
      </c>
      <c r="C96" s="29" t="s">
        <v>1906</v>
      </c>
      <c r="D96" s="29" t="s">
        <v>2578</v>
      </c>
      <c r="E96" s="29" t="s">
        <v>2592</v>
      </c>
      <c r="F96" s="29" t="s">
        <v>1301</v>
      </c>
      <c r="G96" s="29" t="s">
        <v>1541</v>
      </c>
      <c r="H96" s="29" t="s">
        <v>1146</v>
      </c>
      <c r="I96" s="29" t="s">
        <v>1395</v>
      </c>
      <c r="J96" s="29" t="s">
        <v>1396</v>
      </c>
      <c r="K96" s="29" t="s">
        <v>1397</v>
      </c>
      <c r="L96" s="29" t="s">
        <v>1598</v>
      </c>
      <c r="M96" s="29" t="s">
        <v>1398</v>
      </c>
      <c r="N96" s="29" t="s">
        <v>1914</v>
      </c>
      <c r="O96" s="29" t="s">
        <v>1914</v>
      </c>
      <c r="P96" s="29" t="s">
        <v>1914</v>
      </c>
      <c r="Q96" s="29" t="s">
        <v>1914</v>
      </c>
      <c r="R96" s="29" t="s">
        <v>1914</v>
      </c>
      <c r="S96" s="30"/>
      <c r="T96" s="30" t="s">
        <v>735</v>
      </c>
      <c r="U96" s="30" t="s">
        <v>1399</v>
      </c>
    </row>
    <row r="97" spans="1:21" ht="191.25">
      <c r="A97" s="27">
        <f t="shared" si="1"/>
        <v>88</v>
      </c>
      <c r="B97" s="28" t="s">
        <v>1400</v>
      </c>
      <c r="C97" s="29" t="s">
        <v>1906</v>
      </c>
      <c r="D97" s="29" t="s">
        <v>1401</v>
      </c>
      <c r="E97" s="29" t="s">
        <v>2137</v>
      </c>
      <c r="F97" s="29" t="s">
        <v>1402</v>
      </c>
      <c r="G97" s="29" t="s">
        <v>1541</v>
      </c>
      <c r="H97" s="29" t="s">
        <v>1146</v>
      </c>
      <c r="I97" s="29" t="s">
        <v>1403</v>
      </c>
      <c r="J97" s="29" t="s">
        <v>1404</v>
      </c>
      <c r="K97" s="29" t="s">
        <v>1405</v>
      </c>
      <c r="L97" s="29" t="s">
        <v>1103</v>
      </c>
      <c r="M97" s="29" t="s">
        <v>1398</v>
      </c>
      <c r="N97" s="29" t="s">
        <v>1914</v>
      </c>
      <c r="O97" s="29" t="s">
        <v>1914</v>
      </c>
      <c r="P97" s="29" t="s">
        <v>1914</v>
      </c>
      <c r="Q97" s="29" t="s">
        <v>1914</v>
      </c>
      <c r="R97" s="29" t="s">
        <v>1914</v>
      </c>
      <c r="S97" s="30" t="s">
        <v>736</v>
      </c>
      <c r="T97" s="30" t="s">
        <v>737</v>
      </c>
      <c r="U97" s="30" t="s">
        <v>1406</v>
      </c>
    </row>
    <row r="98" spans="1:21" ht="89.25">
      <c r="A98" s="27">
        <f t="shared" si="1"/>
        <v>89</v>
      </c>
      <c r="B98" s="28" t="s">
        <v>1407</v>
      </c>
      <c r="C98" s="29" t="s">
        <v>1906</v>
      </c>
      <c r="D98" s="29" t="s">
        <v>893</v>
      </c>
      <c r="E98" s="29" t="s">
        <v>1408</v>
      </c>
      <c r="F98" s="29" t="s">
        <v>1409</v>
      </c>
      <c r="G98" s="29" t="s">
        <v>2456</v>
      </c>
      <c r="H98" s="29" t="s">
        <v>1410</v>
      </c>
      <c r="I98" s="29" t="s">
        <v>1411</v>
      </c>
      <c r="J98" s="29" t="s">
        <v>1412</v>
      </c>
      <c r="K98" s="29" t="s">
        <v>2839</v>
      </c>
      <c r="L98" s="29" t="s">
        <v>2985</v>
      </c>
      <c r="M98" s="29" t="s">
        <v>1413</v>
      </c>
      <c r="N98" s="29" t="s">
        <v>1914</v>
      </c>
      <c r="O98" s="29" t="s">
        <v>1914</v>
      </c>
      <c r="P98" s="29" t="s">
        <v>1914</v>
      </c>
      <c r="Q98" s="29" t="s">
        <v>1914</v>
      </c>
      <c r="R98" s="29" t="s">
        <v>1914</v>
      </c>
      <c r="S98" s="30" t="s">
        <v>1414</v>
      </c>
      <c r="T98" s="30" t="s">
        <v>1415</v>
      </c>
      <c r="U98" s="30" t="s">
        <v>1416</v>
      </c>
    </row>
    <row r="99" spans="1:21" ht="102">
      <c r="A99" s="27">
        <f t="shared" si="1"/>
        <v>90</v>
      </c>
      <c r="B99" s="28" t="s">
        <v>1417</v>
      </c>
      <c r="C99" s="29" t="s">
        <v>1906</v>
      </c>
      <c r="D99" s="29" t="s">
        <v>893</v>
      </c>
      <c r="E99" s="29" t="s">
        <v>1418</v>
      </c>
      <c r="F99" s="29" t="s">
        <v>1369</v>
      </c>
      <c r="G99" s="29" t="s">
        <v>1419</v>
      </c>
      <c r="H99" s="29" t="s">
        <v>1420</v>
      </c>
      <c r="I99" s="29" t="s">
        <v>1421</v>
      </c>
      <c r="J99" s="29" t="s">
        <v>2217</v>
      </c>
      <c r="K99" s="29" t="s">
        <v>2218</v>
      </c>
      <c r="L99" s="29" t="s">
        <v>2219</v>
      </c>
      <c r="M99" s="29" t="s">
        <v>2220</v>
      </c>
      <c r="N99" s="29" t="s">
        <v>1914</v>
      </c>
      <c r="O99" s="29" t="s">
        <v>1914</v>
      </c>
      <c r="P99" s="29" t="s">
        <v>1914</v>
      </c>
      <c r="Q99" s="29" t="s">
        <v>1914</v>
      </c>
      <c r="R99" s="29" t="s">
        <v>1914</v>
      </c>
      <c r="S99" s="30" t="s">
        <v>738</v>
      </c>
      <c r="T99" s="30" t="s">
        <v>739</v>
      </c>
      <c r="U99" s="30" t="s">
        <v>2221</v>
      </c>
    </row>
    <row r="100" spans="1:21" ht="89.25">
      <c r="A100" s="27">
        <f t="shared" si="1"/>
        <v>91</v>
      </c>
      <c r="B100" s="28" t="s">
        <v>2222</v>
      </c>
      <c r="C100" s="29" t="s">
        <v>1906</v>
      </c>
      <c r="D100" s="29" t="s">
        <v>2223</v>
      </c>
      <c r="E100" s="29" t="s">
        <v>2224</v>
      </c>
      <c r="F100" s="29" t="s">
        <v>2225</v>
      </c>
      <c r="G100" s="29" t="s">
        <v>2226</v>
      </c>
      <c r="H100" s="29" t="s">
        <v>2227</v>
      </c>
      <c r="I100" s="29" t="s">
        <v>2228</v>
      </c>
      <c r="J100" s="29" t="s">
        <v>2229</v>
      </c>
      <c r="K100" s="29" t="s">
        <v>2839</v>
      </c>
      <c r="L100" s="29" t="s">
        <v>1223</v>
      </c>
      <c r="M100" s="29" t="s">
        <v>2230</v>
      </c>
      <c r="N100" s="29" t="s">
        <v>1914</v>
      </c>
      <c r="O100" s="29" t="s">
        <v>1914</v>
      </c>
      <c r="P100" s="29" t="s">
        <v>1914</v>
      </c>
      <c r="Q100" s="29" t="s">
        <v>1914</v>
      </c>
      <c r="R100" s="29" t="s">
        <v>1914</v>
      </c>
      <c r="S100" s="30"/>
      <c r="T100" s="30" t="s">
        <v>740</v>
      </c>
      <c r="U100" s="30" t="s">
        <v>2231</v>
      </c>
    </row>
    <row r="101" spans="1:21" ht="102">
      <c r="A101" s="27">
        <f t="shared" si="1"/>
        <v>92</v>
      </c>
      <c r="B101" s="28" t="s">
        <v>2232</v>
      </c>
      <c r="C101" s="29" t="s">
        <v>1906</v>
      </c>
      <c r="D101" s="29" t="s">
        <v>893</v>
      </c>
      <c r="E101" s="29" t="s">
        <v>2233</v>
      </c>
      <c r="F101" s="29" t="s">
        <v>2234</v>
      </c>
      <c r="G101" s="29" t="s">
        <v>2466</v>
      </c>
      <c r="H101" s="29" t="s">
        <v>1359</v>
      </c>
      <c r="I101" s="29" t="s">
        <v>2235</v>
      </c>
      <c r="J101" s="29" t="s">
        <v>2236</v>
      </c>
      <c r="K101" s="29" t="s">
        <v>2839</v>
      </c>
      <c r="L101" s="29" t="s">
        <v>2237</v>
      </c>
      <c r="M101" s="29" t="s">
        <v>2238</v>
      </c>
      <c r="N101" s="29" t="s">
        <v>1914</v>
      </c>
      <c r="O101" s="29" t="s">
        <v>1914</v>
      </c>
      <c r="P101" s="29" t="s">
        <v>1914</v>
      </c>
      <c r="Q101" s="29" t="s">
        <v>1914</v>
      </c>
      <c r="R101" s="29" t="s">
        <v>1914</v>
      </c>
      <c r="S101" s="35" t="s">
        <v>2239</v>
      </c>
      <c r="T101" s="30" t="s">
        <v>741</v>
      </c>
      <c r="U101" s="30" t="s">
        <v>2240</v>
      </c>
    </row>
    <row r="102" spans="1:21" ht="76.5">
      <c r="A102" s="27">
        <f t="shared" si="1"/>
        <v>93</v>
      </c>
      <c r="B102" s="28" t="s">
        <v>2241</v>
      </c>
      <c r="C102" s="29" t="s">
        <v>1906</v>
      </c>
      <c r="D102" s="29" t="s">
        <v>893</v>
      </c>
      <c r="E102" s="29" t="s">
        <v>2242</v>
      </c>
      <c r="F102" s="29" t="s">
        <v>2243</v>
      </c>
      <c r="G102" s="29" t="s">
        <v>2466</v>
      </c>
      <c r="H102" s="29" t="s">
        <v>2244</v>
      </c>
      <c r="I102" s="29" t="s">
        <v>2245</v>
      </c>
      <c r="J102" s="29" t="s">
        <v>2246</v>
      </c>
      <c r="K102" s="29" t="s">
        <v>2839</v>
      </c>
      <c r="L102" s="29" t="s">
        <v>2839</v>
      </c>
      <c r="M102" s="29" t="s">
        <v>2238</v>
      </c>
      <c r="N102" s="29" t="s">
        <v>1914</v>
      </c>
      <c r="O102" s="29" t="s">
        <v>1914</v>
      </c>
      <c r="P102" s="29" t="s">
        <v>1914</v>
      </c>
      <c r="Q102" s="29" t="s">
        <v>1914</v>
      </c>
      <c r="R102" s="29" t="s">
        <v>1914</v>
      </c>
      <c r="S102" s="30"/>
      <c r="T102" s="30" t="s">
        <v>742</v>
      </c>
      <c r="U102" s="30" t="s">
        <v>2247</v>
      </c>
    </row>
    <row r="103" spans="1:21" ht="102">
      <c r="A103" s="27">
        <f t="shared" si="1"/>
        <v>94</v>
      </c>
      <c r="B103" s="28" t="s">
        <v>2248</v>
      </c>
      <c r="C103" s="29" t="s">
        <v>1906</v>
      </c>
      <c r="D103" s="29" t="s">
        <v>893</v>
      </c>
      <c r="E103" s="29" t="s">
        <v>2249</v>
      </c>
      <c r="F103" s="29" t="s">
        <v>2250</v>
      </c>
      <c r="G103" s="29" t="s">
        <v>1970</v>
      </c>
      <c r="H103" s="29" t="s">
        <v>896</v>
      </c>
      <c r="I103" s="29" t="s">
        <v>2251</v>
      </c>
      <c r="J103" s="29" t="s">
        <v>2985</v>
      </c>
      <c r="K103" s="29" t="s">
        <v>2252</v>
      </c>
      <c r="L103" s="29" t="s">
        <v>2253</v>
      </c>
      <c r="M103" s="29" t="s">
        <v>1413</v>
      </c>
      <c r="N103" s="29" t="s">
        <v>1914</v>
      </c>
      <c r="O103" s="29" t="s">
        <v>1914</v>
      </c>
      <c r="P103" s="29" t="s">
        <v>1914</v>
      </c>
      <c r="Q103" s="29" t="s">
        <v>1914</v>
      </c>
      <c r="R103" s="29" t="s">
        <v>1914</v>
      </c>
      <c r="S103" s="30"/>
      <c r="T103" s="30" t="s">
        <v>743</v>
      </c>
      <c r="U103" s="30" t="s">
        <v>2254</v>
      </c>
    </row>
    <row r="104" spans="1:21" ht="63.75">
      <c r="A104" s="27">
        <f t="shared" si="1"/>
        <v>95</v>
      </c>
      <c r="B104" s="28" t="s">
        <v>2255</v>
      </c>
      <c r="C104" s="29" t="s">
        <v>1906</v>
      </c>
      <c r="D104" s="29" t="s">
        <v>2256</v>
      </c>
      <c r="E104" s="29" t="s">
        <v>2257</v>
      </c>
      <c r="F104" s="29" t="s">
        <v>2456</v>
      </c>
      <c r="G104" s="29" t="s">
        <v>2466</v>
      </c>
      <c r="H104" s="29" t="s">
        <v>896</v>
      </c>
      <c r="I104" s="29" t="s">
        <v>2258</v>
      </c>
      <c r="J104" s="29" t="s">
        <v>2985</v>
      </c>
      <c r="K104" s="29" t="s">
        <v>2259</v>
      </c>
      <c r="L104" s="29" t="s">
        <v>2985</v>
      </c>
      <c r="M104" s="29" t="s">
        <v>2996</v>
      </c>
      <c r="N104" s="29" t="s">
        <v>1914</v>
      </c>
      <c r="O104" s="29" t="s">
        <v>1914</v>
      </c>
      <c r="P104" s="29" t="s">
        <v>1914</v>
      </c>
      <c r="Q104" s="29" t="s">
        <v>1914</v>
      </c>
      <c r="R104" s="29" t="s">
        <v>1914</v>
      </c>
      <c r="S104" s="30"/>
      <c r="T104" s="30" t="s">
        <v>744</v>
      </c>
      <c r="U104" s="30" t="s">
        <v>1426</v>
      </c>
    </row>
    <row r="105" spans="1:21" ht="114.75">
      <c r="A105" s="27">
        <f t="shared" si="1"/>
        <v>96</v>
      </c>
      <c r="B105" s="28" t="s">
        <v>1427</v>
      </c>
      <c r="C105" s="29" t="s">
        <v>1906</v>
      </c>
      <c r="D105" s="29" t="s">
        <v>2578</v>
      </c>
      <c r="E105" s="29" t="s">
        <v>1428</v>
      </c>
      <c r="F105" s="29" t="s">
        <v>1429</v>
      </c>
      <c r="G105" s="29" t="s">
        <v>2466</v>
      </c>
      <c r="H105" s="29" t="s">
        <v>1430</v>
      </c>
      <c r="I105" s="29" t="s">
        <v>1431</v>
      </c>
      <c r="J105" s="29" t="s">
        <v>1432</v>
      </c>
      <c r="K105" s="29" t="s">
        <v>2839</v>
      </c>
      <c r="L105" s="29" t="s">
        <v>1598</v>
      </c>
      <c r="M105" s="29" t="s">
        <v>1433</v>
      </c>
      <c r="N105" s="29" t="s">
        <v>1914</v>
      </c>
      <c r="O105" s="29" t="s">
        <v>1914</v>
      </c>
      <c r="P105" s="29" t="s">
        <v>1914</v>
      </c>
      <c r="Q105" s="29" t="s">
        <v>1914</v>
      </c>
      <c r="R105" s="29" t="s">
        <v>1914</v>
      </c>
      <c r="S105" s="30" t="s">
        <v>1434</v>
      </c>
      <c r="T105" s="30" t="s">
        <v>745</v>
      </c>
      <c r="U105" s="30" t="s">
        <v>1435</v>
      </c>
    </row>
    <row r="106" spans="1:21" ht="127.5">
      <c r="A106" s="27">
        <f t="shared" si="1"/>
        <v>97</v>
      </c>
      <c r="B106" s="28" t="s">
        <v>1436</v>
      </c>
      <c r="C106" s="29" t="s">
        <v>1906</v>
      </c>
      <c r="D106" s="29" t="s">
        <v>1437</v>
      </c>
      <c r="E106" s="29" t="s">
        <v>1438</v>
      </c>
      <c r="F106" s="29" t="s">
        <v>1439</v>
      </c>
      <c r="G106" s="29" t="s">
        <v>1541</v>
      </c>
      <c r="H106" s="29" t="s">
        <v>1440</v>
      </c>
      <c r="I106" s="29" t="s">
        <v>1441</v>
      </c>
      <c r="J106" s="29" t="s">
        <v>1442</v>
      </c>
      <c r="K106" s="29" t="s">
        <v>2839</v>
      </c>
      <c r="L106" s="29" t="s">
        <v>1443</v>
      </c>
      <c r="M106" s="29" t="s">
        <v>1433</v>
      </c>
      <c r="N106" s="29" t="s">
        <v>1914</v>
      </c>
      <c r="O106" s="29" t="s">
        <v>1914</v>
      </c>
      <c r="P106" s="29" t="s">
        <v>1914</v>
      </c>
      <c r="Q106" s="29" t="s">
        <v>1914</v>
      </c>
      <c r="R106" s="29" t="s">
        <v>1914</v>
      </c>
      <c r="S106" s="30"/>
      <c r="T106" s="30" t="s">
        <v>765</v>
      </c>
      <c r="U106" s="30" t="s">
        <v>1444</v>
      </c>
    </row>
    <row r="107" spans="1:21" ht="191.25">
      <c r="A107" s="27">
        <f t="shared" si="1"/>
        <v>98</v>
      </c>
      <c r="B107" s="28" t="s">
        <v>1445</v>
      </c>
      <c r="C107" s="29" t="s">
        <v>1906</v>
      </c>
      <c r="D107" s="29" t="s">
        <v>1446</v>
      </c>
      <c r="E107" s="29" t="s">
        <v>1447</v>
      </c>
      <c r="F107" s="29" t="s">
        <v>1448</v>
      </c>
      <c r="G107" s="29" t="s">
        <v>2081</v>
      </c>
      <c r="H107" s="29" t="s">
        <v>1449</v>
      </c>
      <c r="I107" s="29" t="s">
        <v>1450</v>
      </c>
      <c r="J107" s="29" t="s">
        <v>1451</v>
      </c>
      <c r="K107" s="29" t="s">
        <v>2839</v>
      </c>
      <c r="L107" s="29" t="s">
        <v>1452</v>
      </c>
      <c r="M107" s="29" t="s">
        <v>2985</v>
      </c>
      <c r="N107" s="29" t="s">
        <v>1914</v>
      </c>
      <c r="O107" s="29" t="s">
        <v>1914</v>
      </c>
      <c r="P107" s="29" t="s">
        <v>1914</v>
      </c>
      <c r="Q107" s="29" t="s">
        <v>1914</v>
      </c>
      <c r="R107" s="29" t="s">
        <v>1914</v>
      </c>
      <c r="S107" s="30"/>
      <c r="T107" s="30" t="s">
        <v>666</v>
      </c>
      <c r="U107" s="30" t="s">
        <v>1453</v>
      </c>
    </row>
    <row r="108" spans="1:21" ht="63.75">
      <c r="A108" s="27">
        <f t="shared" si="1"/>
        <v>99</v>
      </c>
      <c r="B108" s="28" t="s">
        <v>2272</v>
      </c>
      <c r="C108" s="29" t="s">
        <v>1929</v>
      </c>
      <c r="D108" s="29" t="s">
        <v>1967</v>
      </c>
      <c r="E108" s="29" t="s">
        <v>1454</v>
      </c>
      <c r="F108" s="29" t="s">
        <v>1726</v>
      </c>
      <c r="G108" s="29" t="s">
        <v>2466</v>
      </c>
      <c r="H108" s="29" t="s">
        <v>1146</v>
      </c>
      <c r="I108" s="29" t="s">
        <v>1455</v>
      </c>
      <c r="J108" s="29" t="s">
        <v>1456</v>
      </c>
      <c r="K108" s="29" t="s">
        <v>2839</v>
      </c>
      <c r="L108" s="29" t="s">
        <v>2280</v>
      </c>
      <c r="M108" s="29" t="s">
        <v>1819</v>
      </c>
      <c r="N108" s="29" t="s">
        <v>1457</v>
      </c>
      <c r="O108" s="29" t="s">
        <v>1458</v>
      </c>
      <c r="P108" s="29" t="s">
        <v>1459</v>
      </c>
      <c r="Q108" s="29" t="s">
        <v>1460</v>
      </c>
      <c r="R108" s="29" t="s">
        <v>1461</v>
      </c>
      <c r="S108" s="30"/>
      <c r="T108" s="30" t="s">
        <v>667</v>
      </c>
      <c r="U108" s="30" t="s">
        <v>1462</v>
      </c>
    </row>
    <row r="109" spans="1:21" ht="63.75">
      <c r="A109" s="27">
        <f t="shared" si="1"/>
        <v>100</v>
      </c>
      <c r="B109" s="28" t="s">
        <v>2033</v>
      </c>
      <c r="C109" s="29" t="s">
        <v>1906</v>
      </c>
      <c r="D109" s="29" t="s">
        <v>1463</v>
      </c>
      <c r="E109" s="29" t="s">
        <v>1464</v>
      </c>
      <c r="F109" s="29" t="s">
        <v>1465</v>
      </c>
      <c r="G109" s="29" t="s">
        <v>1830</v>
      </c>
      <c r="H109" s="29" t="s">
        <v>2985</v>
      </c>
      <c r="I109" s="29" t="s">
        <v>1466</v>
      </c>
      <c r="J109" s="29" t="s">
        <v>1467</v>
      </c>
      <c r="K109" s="29" t="s">
        <v>2839</v>
      </c>
      <c r="L109" s="29" t="s">
        <v>1468</v>
      </c>
      <c r="M109" s="29" t="s">
        <v>1469</v>
      </c>
      <c r="N109" s="29" t="s">
        <v>1914</v>
      </c>
      <c r="O109" s="29" t="s">
        <v>1914</v>
      </c>
      <c r="P109" s="29" t="s">
        <v>1914</v>
      </c>
      <c r="Q109" s="29" t="s">
        <v>1914</v>
      </c>
      <c r="R109" s="29" t="s">
        <v>1914</v>
      </c>
      <c r="S109" s="30" t="s">
        <v>1470</v>
      </c>
      <c r="T109" s="30" t="s">
        <v>1471</v>
      </c>
      <c r="U109" s="30" t="s">
        <v>668</v>
      </c>
    </row>
    <row r="110" spans="1:21" ht="127.5">
      <c r="A110" s="27">
        <f t="shared" si="1"/>
        <v>101</v>
      </c>
      <c r="B110" s="28" t="s">
        <v>1472</v>
      </c>
      <c r="C110" s="29" t="s">
        <v>1929</v>
      </c>
      <c r="D110" s="29" t="s">
        <v>1473</v>
      </c>
      <c r="E110" s="29" t="s">
        <v>1474</v>
      </c>
      <c r="F110" s="29" t="s">
        <v>1475</v>
      </c>
      <c r="G110" s="29" t="s">
        <v>1970</v>
      </c>
      <c r="H110" s="29" t="s">
        <v>1146</v>
      </c>
      <c r="I110" s="29" t="s">
        <v>1476</v>
      </c>
      <c r="J110" s="29" t="s">
        <v>1477</v>
      </c>
      <c r="K110" s="29" t="s">
        <v>2839</v>
      </c>
      <c r="L110" s="29" t="s">
        <v>1478</v>
      </c>
      <c r="M110" s="29" t="s">
        <v>865</v>
      </c>
      <c r="N110" s="29" t="s">
        <v>1479</v>
      </c>
      <c r="O110" s="29" t="s">
        <v>1480</v>
      </c>
      <c r="P110" s="29" t="s">
        <v>1941</v>
      </c>
      <c r="Q110" s="29" t="s">
        <v>1481</v>
      </c>
      <c r="R110" s="29" t="s">
        <v>1482</v>
      </c>
      <c r="S110" s="30"/>
      <c r="T110" s="30" t="s">
        <v>669</v>
      </c>
      <c r="U110" s="30" t="s">
        <v>1483</v>
      </c>
    </row>
    <row r="111" spans="1:21" ht="127.5">
      <c r="A111" s="27">
        <f t="shared" si="1"/>
        <v>102</v>
      </c>
      <c r="B111" s="28" t="s">
        <v>1484</v>
      </c>
      <c r="C111" s="29" t="s">
        <v>1906</v>
      </c>
      <c r="D111" s="29" t="s">
        <v>1485</v>
      </c>
      <c r="E111" s="29" t="s">
        <v>1486</v>
      </c>
      <c r="F111" s="29" t="s">
        <v>1487</v>
      </c>
      <c r="G111" s="29" t="s">
        <v>1970</v>
      </c>
      <c r="H111" s="29" t="s">
        <v>1488</v>
      </c>
      <c r="I111" s="29" t="s">
        <v>2616</v>
      </c>
      <c r="J111" s="29" t="s">
        <v>1997</v>
      </c>
      <c r="K111" s="29" t="s">
        <v>1489</v>
      </c>
      <c r="L111" s="29" t="s">
        <v>1490</v>
      </c>
      <c r="M111" s="29" t="s">
        <v>1491</v>
      </c>
      <c r="N111" s="29" t="s">
        <v>1914</v>
      </c>
      <c r="O111" s="29" t="s">
        <v>1914</v>
      </c>
      <c r="P111" s="29" t="s">
        <v>1914</v>
      </c>
      <c r="Q111" s="29" t="s">
        <v>1914</v>
      </c>
      <c r="R111" s="29" t="s">
        <v>1914</v>
      </c>
      <c r="S111" s="30" t="s">
        <v>1492</v>
      </c>
      <c r="T111" s="30" t="s">
        <v>670</v>
      </c>
      <c r="U111" s="30" t="s">
        <v>1493</v>
      </c>
    </row>
    <row r="112" spans="1:21" ht="51">
      <c r="A112" s="27">
        <f t="shared" si="1"/>
        <v>103</v>
      </c>
      <c r="B112" s="28" t="s">
        <v>1996</v>
      </c>
      <c r="C112" s="29" t="s">
        <v>1906</v>
      </c>
      <c r="D112" s="29" t="s">
        <v>1930</v>
      </c>
      <c r="E112" s="29" t="s">
        <v>1494</v>
      </c>
      <c r="F112" s="29" t="s">
        <v>1495</v>
      </c>
      <c r="G112" s="29" t="s">
        <v>2456</v>
      </c>
      <c r="H112" s="29" t="s">
        <v>1496</v>
      </c>
      <c r="I112" s="29" t="s">
        <v>2471</v>
      </c>
      <c r="J112" s="29" t="s">
        <v>1497</v>
      </c>
      <c r="K112" s="29" t="s">
        <v>2839</v>
      </c>
      <c r="L112" s="29" t="s">
        <v>1498</v>
      </c>
      <c r="M112" s="29" t="s">
        <v>1433</v>
      </c>
      <c r="N112" s="29" t="s">
        <v>1914</v>
      </c>
      <c r="O112" s="29" t="s">
        <v>1914</v>
      </c>
      <c r="P112" s="29" t="s">
        <v>1914</v>
      </c>
      <c r="Q112" s="29" t="s">
        <v>1914</v>
      </c>
      <c r="R112" s="29" t="s">
        <v>1914</v>
      </c>
      <c r="S112" s="30"/>
      <c r="T112" s="30" t="s">
        <v>671</v>
      </c>
      <c r="U112" s="30" t="s">
        <v>1499</v>
      </c>
    </row>
    <row r="113" spans="1:21" ht="127.5">
      <c r="A113" s="27">
        <f t="shared" si="1"/>
        <v>104</v>
      </c>
      <c r="B113" s="28" t="s">
        <v>1500</v>
      </c>
      <c r="C113" s="29" t="s">
        <v>1906</v>
      </c>
      <c r="D113" s="29" t="s">
        <v>2161</v>
      </c>
      <c r="E113" s="29" t="s">
        <v>1501</v>
      </c>
      <c r="F113" s="29" t="s">
        <v>1502</v>
      </c>
      <c r="G113" s="29" t="s">
        <v>2456</v>
      </c>
      <c r="H113" s="29" t="s">
        <v>1503</v>
      </c>
      <c r="I113" s="29" t="s">
        <v>2322</v>
      </c>
      <c r="J113" s="29" t="s">
        <v>1504</v>
      </c>
      <c r="K113" s="29" t="s">
        <v>1505</v>
      </c>
      <c r="L113" s="29" t="s">
        <v>1506</v>
      </c>
      <c r="M113" s="29" t="s">
        <v>1507</v>
      </c>
      <c r="N113" s="29" t="s">
        <v>1914</v>
      </c>
      <c r="O113" s="29" t="s">
        <v>1914</v>
      </c>
      <c r="P113" s="29" t="s">
        <v>1914</v>
      </c>
      <c r="Q113" s="29" t="s">
        <v>1914</v>
      </c>
      <c r="R113" s="29" t="s">
        <v>1914</v>
      </c>
      <c r="S113" s="30" t="s">
        <v>1508</v>
      </c>
      <c r="T113" s="30" t="s">
        <v>672</v>
      </c>
      <c r="U113" s="30" t="s">
        <v>1509</v>
      </c>
    </row>
    <row r="114" spans="1:21" ht="89.25">
      <c r="A114" s="27">
        <f t="shared" si="1"/>
        <v>105</v>
      </c>
      <c r="B114" s="28" t="s">
        <v>1510</v>
      </c>
      <c r="C114" s="29" t="s">
        <v>1906</v>
      </c>
      <c r="D114" s="29" t="s">
        <v>893</v>
      </c>
      <c r="E114" s="29" t="s">
        <v>1511</v>
      </c>
      <c r="F114" s="29" t="s">
        <v>1512</v>
      </c>
      <c r="G114" s="29" t="s">
        <v>2455</v>
      </c>
      <c r="H114" s="29" t="s">
        <v>1513</v>
      </c>
      <c r="I114" s="29" t="s">
        <v>1514</v>
      </c>
      <c r="J114" s="29" t="s">
        <v>1515</v>
      </c>
      <c r="K114" s="29" t="s">
        <v>1516</v>
      </c>
      <c r="L114" s="29" t="s">
        <v>1517</v>
      </c>
      <c r="M114" s="29" t="s">
        <v>1518</v>
      </c>
      <c r="N114" s="29" t="s">
        <v>1914</v>
      </c>
      <c r="O114" s="29" t="s">
        <v>1914</v>
      </c>
      <c r="P114" s="29" t="s">
        <v>1914</v>
      </c>
      <c r="Q114" s="29" t="s">
        <v>1914</v>
      </c>
      <c r="R114" s="29" t="s">
        <v>1914</v>
      </c>
      <c r="S114" s="30"/>
      <c r="T114" s="30" t="s">
        <v>673</v>
      </c>
      <c r="U114" s="30" t="s">
        <v>1519</v>
      </c>
    </row>
    <row r="115" spans="1:21" ht="127.5">
      <c r="A115" s="27">
        <f t="shared" si="1"/>
        <v>106</v>
      </c>
      <c r="B115" s="28" t="s">
        <v>1520</v>
      </c>
      <c r="C115" s="29" t="s">
        <v>1906</v>
      </c>
      <c r="D115" s="29" t="s">
        <v>1521</v>
      </c>
      <c r="E115" s="29" t="s">
        <v>1522</v>
      </c>
      <c r="F115" s="29" t="s">
        <v>1523</v>
      </c>
      <c r="G115" s="29" t="s">
        <v>2081</v>
      </c>
      <c r="H115" s="29" t="s">
        <v>1524</v>
      </c>
      <c r="I115" s="29" t="s">
        <v>1525</v>
      </c>
      <c r="J115" s="29" t="s">
        <v>911</v>
      </c>
      <c r="K115" s="29" t="s">
        <v>912</v>
      </c>
      <c r="L115" s="29" t="s">
        <v>2839</v>
      </c>
      <c r="M115" s="29" t="s">
        <v>913</v>
      </c>
      <c r="N115" s="29" t="s">
        <v>1914</v>
      </c>
      <c r="O115" s="29" t="s">
        <v>1914</v>
      </c>
      <c r="P115" s="29" t="s">
        <v>1914</v>
      </c>
      <c r="Q115" s="29" t="s">
        <v>1914</v>
      </c>
      <c r="R115" s="29" t="s">
        <v>1914</v>
      </c>
      <c r="S115" s="30"/>
      <c r="T115" s="30" t="s">
        <v>689</v>
      </c>
      <c r="U115" s="30" t="s">
        <v>914</v>
      </c>
    </row>
    <row r="116" spans="1:21" ht="127.5">
      <c r="A116" s="27">
        <f t="shared" si="1"/>
        <v>107</v>
      </c>
      <c r="B116" s="28" t="s">
        <v>915</v>
      </c>
      <c r="C116" s="29" t="s">
        <v>1929</v>
      </c>
      <c r="D116" s="29" t="s">
        <v>916</v>
      </c>
      <c r="E116" s="29" t="s">
        <v>917</v>
      </c>
      <c r="F116" s="29" t="s">
        <v>918</v>
      </c>
      <c r="G116" s="29" t="s">
        <v>2456</v>
      </c>
      <c r="H116" s="29" t="s">
        <v>919</v>
      </c>
      <c r="I116" s="29" t="s">
        <v>920</v>
      </c>
      <c r="J116" s="29" t="s">
        <v>2323</v>
      </c>
      <c r="K116" s="29" t="s">
        <v>921</v>
      </c>
      <c r="L116" s="29" t="s">
        <v>922</v>
      </c>
      <c r="M116" s="29" t="s">
        <v>865</v>
      </c>
      <c r="N116" s="29" t="s">
        <v>923</v>
      </c>
      <c r="O116" s="29" t="s">
        <v>2188</v>
      </c>
      <c r="P116" s="29" t="s">
        <v>1137</v>
      </c>
      <c r="Q116" s="29" t="s">
        <v>924</v>
      </c>
      <c r="R116" s="29" t="s">
        <v>925</v>
      </c>
      <c r="S116" s="30" t="s">
        <v>926</v>
      </c>
      <c r="T116" s="30" t="s">
        <v>690</v>
      </c>
      <c r="U116" s="30" t="s">
        <v>927</v>
      </c>
    </row>
    <row r="117" spans="1:21" ht="127.5">
      <c r="A117" s="27">
        <f t="shared" si="1"/>
        <v>108</v>
      </c>
      <c r="B117" s="28" t="s">
        <v>928</v>
      </c>
      <c r="C117" s="29" t="s">
        <v>1929</v>
      </c>
      <c r="D117" s="29" t="s">
        <v>1930</v>
      </c>
      <c r="E117" s="29" t="s">
        <v>929</v>
      </c>
      <c r="F117" s="29" t="s">
        <v>918</v>
      </c>
      <c r="G117" s="29" t="s">
        <v>2456</v>
      </c>
      <c r="H117" s="29" t="s">
        <v>1146</v>
      </c>
      <c r="I117" s="29" t="s">
        <v>930</v>
      </c>
      <c r="J117" s="29" t="s">
        <v>931</v>
      </c>
      <c r="K117" s="29" t="s">
        <v>2839</v>
      </c>
      <c r="L117" s="29" t="s">
        <v>932</v>
      </c>
      <c r="M117" s="29" t="s">
        <v>933</v>
      </c>
      <c r="N117" s="29" t="s">
        <v>934</v>
      </c>
      <c r="O117" s="29" t="s">
        <v>2849</v>
      </c>
      <c r="P117" s="29" t="s">
        <v>935</v>
      </c>
      <c r="Q117" s="29" t="s">
        <v>936</v>
      </c>
      <c r="R117" s="29" t="s">
        <v>2985</v>
      </c>
      <c r="S117" s="30" t="s">
        <v>937</v>
      </c>
      <c r="T117" s="30" t="s">
        <v>691</v>
      </c>
      <c r="U117" s="30" t="s">
        <v>938</v>
      </c>
    </row>
    <row r="118" spans="1:21" ht="127.5">
      <c r="A118" s="27">
        <f t="shared" si="1"/>
        <v>109</v>
      </c>
      <c r="B118" s="28" t="s">
        <v>939</v>
      </c>
      <c r="C118" s="29" t="s">
        <v>1929</v>
      </c>
      <c r="D118" s="29" t="s">
        <v>1930</v>
      </c>
      <c r="E118" s="29" t="s">
        <v>940</v>
      </c>
      <c r="F118" s="29" t="s">
        <v>941</v>
      </c>
      <c r="G118" s="29" t="s">
        <v>2456</v>
      </c>
      <c r="H118" s="29" t="s">
        <v>1627</v>
      </c>
      <c r="I118" s="29" t="s">
        <v>942</v>
      </c>
      <c r="J118" s="29" t="s">
        <v>943</v>
      </c>
      <c r="K118" s="29" t="s">
        <v>2839</v>
      </c>
      <c r="L118" s="29" t="s">
        <v>1103</v>
      </c>
      <c r="M118" s="29" t="s">
        <v>865</v>
      </c>
      <c r="N118" s="29" t="s">
        <v>1479</v>
      </c>
      <c r="O118" s="29" t="s">
        <v>944</v>
      </c>
      <c r="P118" s="29" t="s">
        <v>1941</v>
      </c>
      <c r="Q118" s="29" t="s">
        <v>945</v>
      </c>
      <c r="R118" s="29" t="s">
        <v>946</v>
      </c>
      <c r="S118" s="30"/>
      <c r="T118" s="30" t="s">
        <v>692</v>
      </c>
      <c r="U118" s="30" t="s">
        <v>947</v>
      </c>
    </row>
    <row r="119" spans="1:21" ht="89.25">
      <c r="A119" s="27">
        <f t="shared" si="1"/>
        <v>110</v>
      </c>
      <c r="B119" s="28" t="s">
        <v>948</v>
      </c>
      <c r="C119" s="29" t="s">
        <v>1929</v>
      </c>
      <c r="D119" s="29" t="s">
        <v>1930</v>
      </c>
      <c r="E119" s="29" t="s">
        <v>949</v>
      </c>
      <c r="F119" s="29" t="s">
        <v>950</v>
      </c>
      <c r="G119" s="29" t="s">
        <v>951</v>
      </c>
      <c r="H119" s="29" t="s">
        <v>952</v>
      </c>
      <c r="I119" s="29" t="s">
        <v>953</v>
      </c>
      <c r="J119" s="29" t="s">
        <v>954</v>
      </c>
      <c r="K119" s="29" t="s">
        <v>2839</v>
      </c>
      <c r="L119" s="29" t="s">
        <v>2995</v>
      </c>
      <c r="M119" s="29" t="s">
        <v>865</v>
      </c>
      <c r="N119" s="29" t="s">
        <v>2597</v>
      </c>
      <c r="O119" s="29" t="s">
        <v>955</v>
      </c>
      <c r="P119" s="29" t="s">
        <v>956</v>
      </c>
      <c r="Q119" s="29" t="s">
        <v>957</v>
      </c>
      <c r="R119" s="29" t="s">
        <v>958</v>
      </c>
      <c r="S119" s="30"/>
      <c r="T119" s="30" t="s">
        <v>693</v>
      </c>
      <c r="U119" s="30" t="s">
        <v>959</v>
      </c>
    </row>
    <row r="120" spans="1:21" ht="127.5">
      <c r="A120" s="27">
        <f t="shared" si="1"/>
        <v>111</v>
      </c>
      <c r="B120" s="28" t="s">
        <v>960</v>
      </c>
      <c r="C120" s="29" t="s">
        <v>1929</v>
      </c>
      <c r="D120" s="29" t="s">
        <v>961</v>
      </c>
      <c r="E120" s="29" t="s">
        <v>962</v>
      </c>
      <c r="F120" s="29" t="s">
        <v>963</v>
      </c>
      <c r="G120" s="29" t="s">
        <v>2456</v>
      </c>
      <c r="H120" s="29" t="s">
        <v>964</v>
      </c>
      <c r="I120" s="29" t="s">
        <v>965</v>
      </c>
      <c r="J120" s="29" t="s">
        <v>943</v>
      </c>
      <c r="K120" s="29" t="s">
        <v>2839</v>
      </c>
      <c r="L120" s="29" t="s">
        <v>1103</v>
      </c>
      <c r="M120" s="29" t="s">
        <v>865</v>
      </c>
      <c r="N120" s="29" t="s">
        <v>1479</v>
      </c>
      <c r="O120" s="29" t="s">
        <v>966</v>
      </c>
      <c r="P120" s="29" t="s">
        <v>1941</v>
      </c>
      <c r="Q120" s="29" t="s">
        <v>967</v>
      </c>
      <c r="R120" s="29" t="s">
        <v>1482</v>
      </c>
      <c r="S120" s="35" t="s">
        <v>968</v>
      </c>
      <c r="T120" s="30" t="s">
        <v>694</v>
      </c>
      <c r="U120" s="30" t="s">
        <v>969</v>
      </c>
    </row>
    <row r="121" spans="1:21" ht="114.75">
      <c r="A121" s="27">
        <f t="shared" si="1"/>
        <v>112</v>
      </c>
      <c r="B121" s="28" t="s">
        <v>970</v>
      </c>
      <c r="C121" s="29" t="s">
        <v>1929</v>
      </c>
      <c r="D121" s="29" t="s">
        <v>971</v>
      </c>
      <c r="E121" s="29" t="s">
        <v>972</v>
      </c>
      <c r="F121" s="29" t="s">
        <v>973</v>
      </c>
      <c r="G121" s="29" t="s">
        <v>1541</v>
      </c>
      <c r="H121" s="29" t="s">
        <v>1627</v>
      </c>
      <c r="I121" s="29" t="s">
        <v>974</v>
      </c>
      <c r="J121" s="29" t="s">
        <v>975</v>
      </c>
      <c r="K121" s="29" t="s">
        <v>2839</v>
      </c>
      <c r="L121" s="29" t="s">
        <v>1959</v>
      </c>
      <c r="M121" s="29" t="s">
        <v>865</v>
      </c>
      <c r="N121" s="29" t="s">
        <v>976</v>
      </c>
      <c r="O121" s="29" t="s">
        <v>977</v>
      </c>
      <c r="P121" s="29" t="s">
        <v>1941</v>
      </c>
      <c r="Q121" s="29" t="s">
        <v>978</v>
      </c>
      <c r="R121" s="29" t="s">
        <v>1333</v>
      </c>
      <c r="S121" s="30" t="s">
        <v>979</v>
      </c>
      <c r="T121" s="30" t="s">
        <v>695</v>
      </c>
      <c r="U121" s="30" t="s">
        <v>980</v>
      </c>
    </row>
    <row r="122" spans="1:21" ht="127.5">
      <c r="A122" s="27">
        <f t="shared" si="1"/>
        <v>113</v>
      </c>
      <c r="B122" s="28" t="s">
        <v>981</v>
      </c>
      <c r="C122" s="29" t="s">
        <v>1929</v>
      </c>
      <c r="D122" s="29" t="s">
        <v>2578</v>
      </c>
      <c r="E122" s="29" t="s">
        <v>2137</v>
      </c>
      <c r="F122" s="29" t="s">
        <v>982</v>
      </c>
      <c r="G122" s="29" t="s">
        <v>1541</v>
      </c>
      <c r="H122" s="29" t="s">
        <v>1146</v>
      </c>
      <c r="I122" s="29" t="s">
        <v>983</v>
      </c>
      <c r="J122" s="29" t="s">
        <v>984</v>
      </c>
      <c r="K122" s="29" t="s">
        <v>2839</v>
      </c>
      <c r="L122" s="29" t="s">
        <v>922</v>
      </c>
      <c r="M122" s="29" t="s">
        <v>865</v>
      </c>
      <c r="N122" s="29" t="s">
        <v>1225</v>
      </c>
      <c r="O122" s="29" t="s">
        <v>2188</v>
      </c>
      <c r="P122" s="29" t="s">
        <v>1227</v>
      </c>
      <c r="Q122" s="29" t="s">
        <v>924</v>
      </c>
      <c r="R122" s="29" t="s">
        <v>985</v>
      </c>
      <c r="S122" s="30" t="s">
        <v>243</v>
      </c>
      <c r="T122" s="30" t="s">
        <v>700</v>
      </c>
      <c r="U122" s="30" t="s">
        <v>986</v>
      </c>
    </row>
    <row r="123" spans="1:21" ht="127.5">
      <c r="A123" s="27">
        <f t="shared" si="1"/>
        <v>114</v>
      </c>
      <c r="B123" s="28" t="s">
        <v>987</v>
      </c>
      <c r="C123" s="29" t="s">
        <v>1929</v>
      </c>
      <c r="D123" s="29" t="s">
        <v>826</v>
      </c>
      <c r="E123" s="29" t="s">
        <v>988</v>
      </c>
      <c r="F123" s="29" t="s">
        <v>989</v>
      </c>
      <c r="G123" s="29" t="s">
        <v>1541</v>
      </c>
      <c r="H123" s="29" t="s">
        <v>990</v>
      </c>
      <c r="I123" s="29" t="s">
        <v>991</v>
      </c>
      <c r="J123" s="29" t="s">
        <v>1836</v>
      </c>
      <c r="K123" s="29" t="s">
        <v>1837</v>
      </c>
      <c r="L123" s="29" t="s">
        <v>1838</v>
      </c>
      <c r="M123" s="29" t="s">
        <v>865</v>
      </c>
      <c r="N123" s="29" t="s">
        <v>2985</v>
      </c>
      <c r="O123" s="29" t="s">
        <v>1839</v>
      </c>
      <c r="P123" s="29" t="s">
        <v>1227</v>
      </c>
      <c r="Q123" s="29" t="s">
        <v>835</v>
      </c>
      <c r="R123" s="29" t="s">
        <v>1840</v>
      </c>
      <c r="S123" s="30" t="s">
        <v>1841</v>
      </c>
      <c r="T123" s="30" t="s">
        <v>701</v>
      </c>
      <c r="U123" s="30" t="s">
        <v>1842</v>
      </c>
    </row>
    <row r="124" spans="1:21" ht="127.5">
      <c r="A124" s="27">
        <f t="shared" si="1"/>
        <v>115</v>
      </c>
      <c r="B124" s="28" t="s">
        <v>1843</v>
      </c>
      <c r="C124" s="29" t="s">
        <v>1929</v>
      </c>
      <c r="D124" s="29" t="s">
        <v>2578</v>
      </c>
      <c r="E124" s="29" t="s">
        <v>1844</v>
      </c>
      <c r="F124" s="29" t="s">
        <v>1845</v>
      </c>
      <c r="G124" s="29" t="s">
        <v>2456</v>
      </c>
      <c r="H124" s="29" t="s">
        <v>1846</v>
      </c>
      <c r="I124" s="29" t="s">
        <v>1847</v>
      </c>
      <c r="J124" s="29" t="s">
        <v>1848</v>
      </c>
      <c r="K124" s="29" t="s">
        <v>2839</v>
      </c>
      <c r="L124" s="29" t="s">
        <v>2447</v>
      </c>
      <c r="M124" s="29" t="s">
        <v>865</v>
      </c>
      <c r="N124" s="29" t="s">
        <v>1849</v>
      </c>
      <c r="O124" s="29" t="s">
        <v>1850</v>
      </c>
      <c r="P124" s="29" t="s">
        <v>1123</v>
      </c>
      <c r="Q124" s="29" t="s">
        <v>1851</v>
      </c>
      <c r="R124" s="29" t="s">
        <v>1333</v>
      </c>
      <c r="S124" s="30" t="s">
        <v>1852</v>
      </c>
      <c r="T124" s="30" t="s">
        <v>702</v>
      </c>
      <c r="U124" s="30" t="s">
        <v>1853</v>
      </c>
    </row>
    <row r="125" spans="1:21" ht="127.5">
      <c r="A125" s="27">
        <f t="shared" si="1"/>
        <v>116</v>
      </c>
      <c r="B125" s="28" t="s">
        <v>1854</v>
      </c>
      <c r="C125" s="29" t="s">
        <v>1929</v>
      </c>
      <c r="D125" s="29" t="s">
        <v>1930</v>
      </c>
      <c r="E125" s="29" t="s">
        <v>1855</v>
      </c>
      <c r="F125" s="29" t="s">
        <v>1856</v>
      </c>
      <c r="G125" s="29" t="s">
        <v>1541</v>
      </c>
      <c r="H125" s="29" t="s">
        <v>1857</v>
      </c>
      <c r="I125" s="29" t="s">
        <v>1858</v>
      </c>
      <c r="J125" s="29" t="s">
        <v>1859</v>
      </c>
      <c r="K125" s="29" t="s">
        <v>2839</v>
      </c>
      <c r="L125" s="29" t="s">
        <v>932</v>
      </c>
      <c r="M125" s="29" t="s">
        <v>865</v>
      </c>
      <c r="N125" s="29" t="s">
        <v>1860</v>
      </c>
      <c r="O125" s="29" t="s">
        <v>1861</v>
      </c>
      <c r="P125" s="29" t="s">
        <v>1563</v>
      </c>
      <c r="Q125" s="29" t="s">
        <v>1862</v>
      </c>
      <c r="R125" s="29" t="s">
        <v>1863</v>
      </c>
      <c r="S125" s="30" t="s">
        <v>1864</v>
      </c>
      <c r="T125" s="30" t="s">
        <v>703</v>
      </c>
      <c r="U125" s="30" t="s">
        <v>1865</v>
      </c>
    </row>
    <row r="126" spans="1:21" ht="89.25">
      <c r="A126" s="27">
        <f t="shared" si="1"/>
        <v>117</v>
      </c>
      <c r="B126" s="28" t="s">
        <v>1866</v>
      </c>
      <c r="C126" s="29" t="s">
        <v>1906</v>
      </c>
      <c r="D126" s="29" t="s">
        <v>1867</v>
      </c>
      <c r="E126" s="29" t="s">
        <v>1868</v>
      </c>
      <c r="F126" s="29" t="s">
        <v>1869</v>
      </c>
      <c r="G126" s="29" t="s">
        <v>1541</v>
      </c>
      <c r="H126" s="29" t="s">
        <v>1870</v>
      </c>
      <c r="I126" s="29" t="s">
        <v>1871</v>
      </c>
      <c r="J126" s="29" t="s">
        <v>1872</v>
      </c>
      <c r="K126" s="29" t="s">
        <v>1873</v>
      </c>
      <c r="L126" s="29" t="s">
        <v>1811</v>
      </c>
      <c r="M126" s="29" t="s">
        <v>1874</v>
      </c>
      <c r="N126" s="29" t="s">
        <v>1914</v>
      </c>
      <c r="O126" s="29" t="s">
        <v>1914</v>
      </c>
      <c r="P126" s="29" t="s">
        <v>1914</v>
      </c>
      <c r="Q126" s="29" t="s">
        <v>1914</v>
      </c>
      <c r="R126" s="29" t="s">
        <v>1914</v>
      </c>
      <c r="S126" s="30" t="s">
        <v>1875</v>
      </c>
      <c r="T126" s="30" t="s">
        <v>704</v>
      </c>
      <c r="U126" s="30" t="s">
        <v>1876</v>
      </c>
    </row>
    <row r="127" spans="1:21" ht="127.5">
      <c r="A127" s="27">
        <f t="shared" si="1"/>
        <v>118</v>
      </c>
      <c r="B127" s="28" t="s">
        <v>1877</v>
      </c>
      <c r="C127" s="29" t="s">
        <v>1906</v>
      </c>
      <c r="D127" s="29" t="s">
        <v>1878</v>
      </c>
      <c r="E127" s="29" t="s">
        <v>1879</v>
      </c>
      <c r="F127" s="29" t="s">
        <v>1880</v>
      </c>
      <c r="G127" s="29" t="s">
        <v>2456</v>
      </c>
      <c r="H127" s="29" t="s">
        <v>1881</v>
      </c>
      <c r="I127" s="29" t="s">
        <v>1882</v>
      </c>
      <c r="J127" s="29" t="s">
        <v>1883</v>
      </c>
      <c r="K127" s="29" t="s">
        <v>1873</v>
      </c>
      <c r="L127" s="29" t="s">
        <v>1884</v>
      </c>
      <c r="M127" s="29" t="s">
        <v>1433</v>
      </c>
      <c r="N127" s="29" t="s">
        <v>1914</v>
      </c>
      <c r="O127" s="29" t="s">
        <v>1914</v>
      </c>
      <c r="P127" s="29" t="s">
        <v>1914</v>
      </c>
      <c r="Q127" s="29" t="s">
        <v>1914</v>
      </c>
      <c r="R127" s="29" t="s">
        <v>1914</v>
      </c>
      <c r="S127" s="30" t="s">
        <v>1885</v>
      </c>
      <c r="T127" s="30" t="s">
        <v>705</v>
      </c>
      <c r="U127" s="30" t="s">
        <v>1886</v>
      </c>
    </row>
    <row r="128" spans="1:21" ht="76.5">
      <c r="A128" s="27">
        <f t="shared" si="1"/>
        <v>119</v>
      </c>
      <c r="B128" s="28" t="s">
        <v>1887</v>
      </c>
      <c r="C128" s="29" t="s">
        <v>1906</v>
      </c>
      <c r="D128" s="29" t="s">
        <v>2839</v>
      </c>
      <c r="E128" s="29" t="s">
        <v>1768</v>
      </c>
      <c r="F128" s="29" t="s">
        <v>1768</v>
      </c>
      <c r="G128" s="29" t="s">
        <v>1541</v>
      </c>
      <c r="H128" s="29" t="s">
        <v>1888</v>
      </c>
      <c r="I128" s="29" t="s">
        <v>994</v>
      </c>
      <c r="J128" s="29" t="s">
        <v>995</v>
      </c>
      <c r="K128" s="29" t="s">
        <v>2839</v>
      </c>
      <c r="L128" s="29" t="s">
        <v>2985</v>
      </c>
      <c r="M128" s="29" t="s">
        <v>996</v>
      </c>
      <c r="N128" s="29" t="s">
        <v>1914</v>
      </c>
      <c r="O128" s="29" t="s">
        <v>1914</v>
      </c>
      <c r="P128" s="29" t="s">
        <v>1914</v>
      </c>
      <c r="Q128" s="29" t="s">
        <v>1914</v>
      </c>
      <c r="R128" s="29" t="s">
        <v>1914</v>
      </c>
      <c r="S128" s="30"/>
      <c r="T128" s="30" t="s">
        <v>706</v>
      </c>
      <c r="U128" s="30" t="s">
        <v>997</v>
      </c>
    </row>
    <row r="129" spans="1:21" ht="127.5">
      <c r="A129" s="27">
        <f t="shared" si="1"/>
        <v>120</v>
      </c>
      <c r="B129" s="37" t="s">
        <v>998</v>
      </c>
      <c r="C129" s="29" t="s">
        <v>1929</v>
      </c>
      <c r="D129" s="36" t="s">
        <v>999</v>
      </c>
      <c r="E129" s="29" t="s">
        <v>1000</v>
      </c>
      <c r="F129" s="29" t="s">
        <v>1001</v>
      </c>
      <c r="G129" s="29" t="s">
        <v>1002</v>
      </c>
      <c r="H129" s="29" t="s">
        <v>1003</v>
      </c>
      <c r="I129" s="29" t="s">
        <v>920</v>
      </c>
      <c r="J129" s="29" t="s">
        <v>1004</v>
      </c>
      <c r="K129" s="29" t="s">
        <v>1005</v>
      </c>
      <c r="L129" s="29" t="s">
        <v>2995</v>
      </c>
      <c r="M129" s="29" t="s">
        <v>2985</v>
      </c>
      <c r="N129" s="29" t="s">
        <v>1006</v>
      </c>
      <c r="O129" s="29" t="s">
        <v>1007</v>
      </c>
      <c r="P129" s="29" t="s">
        <v>1563</v>
      </c>
      <c r="Q129" s="29" t="s">
        <v>1008</v>
      </c>
      <c r="R129" s="29" t="s">
        <v>1345</v>
      </c>
      <c r="S129" s="30"/>
      <c r="T129" s="30" t="s">
        <v>707</v>
      </c>
      <c r="U129" s="30" t="s">
        <v>1009</v>
      </c>
    </row>
    <row r="130" spans="1:21" ht="114.75">
      <c r="A130" s="27">
        <f t="shared" si="1"/>
        <v>121</v>
      </c>
      <c r="B130" s="28" t="s">
        <v>1010</v>
      </c>
      <c r="C130" s="29" t="s">
        <v>1929</v>
      </c>
      <c r="D130" s="29" t="s">
        <v>1930</v>
      </c>
      <c r="E130" s="29" t="s">
        <v>1011</v>
      </c>
      <c r="F130" s="29" t="s">
        <v>1012</v>
      </c>
      <c r="G130" s="29" t="s">
        <v>1933</v>
      </c>
      <c r="H130" s="29" t="s">
        <v>1013</v>
      </c>
      <c r="I130" s="29" t="s">
        <v>1014</v>
      </c>
      <c r="J130" s="29" t="s">
        <v>1015</v>
      </c>
      <c r="K130" s="29" t="s">
        <v>2839</v>
      </c>
      <c r="L130" s="29" t="s">
        <v>1016</v>
      </c>
      <c r="M130" s="29" t="s">
        <v>865</v>
      </c>
      <c r="N130" s="29" t="s">
        <v>1017</v>
      </c>
      <c r="O130" s="29" t="s">
        <v>1018</v>
      </c>
      <c r="P130" s="29" t="s">
        <v>1019</v>
      </c>
      <c r="Q130" s="29" t="s">
        <v>1020</v>
      </c>
      <c r="R130" s="29" t="s">
        <v>1021</v>
      </c>
      <c r="S130" s="30"/>
      <c r="T130" s="30" t="s">
        <v>708</v>
      </c>
      <c r="U130" s="30" t="s">
        <v>1022</v>
      </c>
    </row>
    <row r="131" spans="1:21" ht="38.25">
      <c r="A131" s="27">
        <f t="shared" si="1"/>
        <v>122</v>
      </c>
      <c r="B131" s="28" t="s">
        <v>1023</v>
      </c>
      <c r="C131" s="29" t="s">
        <v>1929</v>
      </c>
      <c r="D131" s="29" t="s">
        <v>1914</v>
      </c>
      <c r="E131" s="29" t="s">
        <v>2839</v>
      </c>
      <c r="F131" s="29" t="s">
        <v>1024</v>
      </c>
      <c r="G131" s="29" t="s">
        <v>2456</v>
      </c>
      <c r="H131" s="29" t="s">
        <v>1025</v>
      </c>
      <c r="I131" s="29" t="s">
        <v>2471</v>
      </c>
      <c r="J131" s="29" t="s">
        <v>1026</v>
      </c>
      <c r="K131" s="29" t="s">
        <v>2839</v>
      </c>
      <c r="L131" s="29" t="s">
        <v>1027</v>
      </c>
      <c r="M131" s="29" t="s">
        <v>2994</v>
      </c>
      <c r="N131" s="29" t="s">
        <v>1028</v>
      </c>
      <c r="O131" s="36" t="s">
        <v>1029</v>
      </c>
      <c r="P131" s="29" t="s">
        <v>1535</v>
      </c>
      <c r="Q131" s="36" t="s">
        <v>1030</v>
      </c>
      <c r="R131" s="36" t="s">
        <v>1031</v>
      </c>
      <c r="S131" s="30" t="s">
        <v>1032</v>
      </c>
      <c r="T131" s="30" t="s">
        <v>709</v>
      </c>
      <c r="U131" s="30" t="s">
        <v>1033</v>
      </c>
    </row>
    <row r="132" spans="1:21" ht="89.25">
      <c r="A132" s="27">
        <f t="shared" si="1"/>
        <v>123</v>
      </c>
      <c r="B132" s="28" t="s">
        <v>1034</v>
      </c>
      <c r="C132" s="29" t="s">
        <v>1929</v>
      </c>
      <c r="D132" s="29" t="s">
        <v>1035</v>
      </c>
      <c r="E132" s="29" t="s">
        <v>1036</v>
      </c>
      <c r="F132" s="29" t="s">
        <v>1037</v>
      </c>
      <c r="G132" s="29" t="s">
        <v>1541</v>
      </c>
      <c r="H132" s="29" t="s">
        <v>2452</v>
      </c>
      <c r="I132" s="29" t="s">
        <v>1038</v>
      </c>
      <c r="J132" s="29" t="s">
        <v>1039</v>
      </c>
      <c r="K132" s="29" t="s">
        <v>1040</v>
      </c>
      <c r="L132" s="29" t="s">
        <v>1041</v>
      </c>
      <c r="M132" s="29" t="s">
        <v>1042</v>
      </c>
      <c r="N132" s="29" t="s">
        <v>1043</v>
      </c>
      <c r="O132" s="29" t="s">
        <v>1044</v>
      </c>
      <c r="P132" s="29" t="s">
        <v>1019</v>
      </c>
      <c r="Q132" s="29" t="s">
        <v>2985</v>
      </c>
      <c r="R132" s="29" t="s">
        <v>1045</v>
      </c>
      <c r="S132" s="30" t="s">
        <v>1046</v>
      </c>
      <c r="T132" s="30" t="s">
        <v>710</v>
      </c>
      <c r="U132" s="30" t="s">
        <v>1047</v>
      </c>
    </row>
    <row r="133" spans="1:21" ht="63.75">
      <c r="A133" s="27">
        <f t="shared" si="1"/>
        <v>124</v>
      </c>
      <c r="B133" s="28" t="s">
        <v>1048</v>
      </c>
      <c r="C133" s="29" t="s">
        <v>1906</v>
      </c>
      <c r="D133" s="29" t="s">
        <v>1049</v>
      </c>
      <c r="E133" s="29" t="s">
        <v>2839</v>
      </c>
      <c r="F133" s="29" t="s">
        <v>1050</v>
      </c>
      <c r="G133" s="29" t="s">
        <v>1051</v>
      </c>
      <c r="H133" s="29" t="s">
        <v>1052</v>
      </c>
      <c r="I133" s="29" t="s">
        <v>1053</v>
      </c>
      <c r="J133" s="29" t="s">
        <v>1054</v>
      </c>
      <c r="K133" s="29" t="s">
        <v>2839</v>
      </c>
      <c r="L133" s="29" t="s">
        <v>2985</v>
      </c>
      <c r="M133" s="29" t="s">
        <v>1055</v>
      </c>
      <c r="N133" s="29" t="s">
        <v>1914</v>
      </c>
      <c r="O133" s="29" t="s">
        <v>1914</v>
      </c>
      <c r="P133" s="29" t="s">
        <v>1914</v>
      </c>
      <c r="Q133" s="29" t="s">
        <v>1914</v>
      </c>
      <c r="R133" s="29" t="s">
        <v>1914</v>
      </c>
      <c r="S133" s="30"/>
      <c r="T133" s="30" t="s">
        <v>50</v>
      </c>
      <c r="U133" s="30" t="s">
        <v>1056</v>
      </c>
    </row>
    <row r="134" spans="1:21" ht="114.75">
      <c r="A134" s="27">
        <f>A133+1</f>
        <v>125</v>
      </c>
      <c r="B134" s="28" t="s">
        <v>1057</v>
      </c>
      <c r="C134" s="29" t="s">
        <v>1906</v>
      </c>
      <c r="D134" s="29" t="s">
        <v>1930</v>
      </c>
      <c r="E134" s="29" t="s">
        <v>1058</v>
      </c>
      <c r="F134" s="29" t="s">
        <v>1059</v>
      </c>
      <c r="G134" s="29" t="s">
        <v>1060</v>
      </c>
      <c r="H134" s="29" t="s">
        <v>1627</v>
      </c>
      <c r="I134" s="29" t="s">
        <v>2322</v>
      </c>
      <c r="J134" s="29" t="s">
        <v>1015</v>
      </c>
      <c r="K134" s="29" t="s">
        <v>2839</v>
      </c>
      <c r="L134" s="29" t="s">
        <v>1061</v>
      </c>
      <c r="M134" s="29" t="s">
        <v>1062</v>
      </c>
      <c r="N134" s="29" t="s">
        <v>1914</v>
      </c>
      <c r="O134" s="29" t="s">
        <v>1914</v>
      </c>
      <c r="P134" s="29" t="s">
        <v>1914</v>
      </c>
      <c r="Q134" s="29" t="s">
        <v>1914</v>
      </c>
      <c r="R134" s="29" t="s">
        <v>1914</v>
      </c>
      <c r="S134" s="30"/>
      <c r="T134" s="30" t="s">
        <v>51</v>
      </c>
      <c r="U134" s="30" t="s">
        <v>1063</v>
      </c>
    </row>
    <row r="135" spans="1:21" ht="38.25">
      <c r="A135" s="27">
        <f>A134+1</f>
        <v>126</v>
      </c>
      <c r="B135" s="28" t="s">
        <v>1064</v>
      </c>
      <c r="C135" s="29" t="s">
        <v>1906</v>
      </c>
      <c r="D135" s="29" t="s">
        <v>3145</v>
      </c>
      <c r="E135" s="29" t="s">
        <v>1065</v>
      </c>
      <c r="F135" s="29" t="s">
        <v>1066</v>
      </c>
      <c r="G135" s="29" t="s">
        <v>2455</v>
      </c>
      <c r="H135" s="29" t="s">
        <v>2985</v>
      </c>
      <c r="I135" s="29" t="s">
        <v>1067</v>
      </c>
      <c r="J135" s="29" t="s">
        <v>1068</v>
      </c>
      <c r="K135" s="29" t="s">
        <v>2839</v>
      </c>
      <c r="L135" s="29" t="s">
        <v>2008</v>
      </c>
      <c r="M135" s="29" t="s">
        <v>1069</v>
      </c>
      <c r="N135" s="29" t="s">
        <v>1914</v>
      </c>
      <c r="O135" s="29" t="s">
        <v>1914</v>
      </c>
      <c r="P135" s="29" t="s">
        <v>1914</v>
      </c>
      <c r="Q135" s="29" t="s">
        <v>1914</v>
      </c>
      <c r="R135" s="29" t="s">
        <v>1914</v>
      </c>
      <c r="S135" s="30"/>
      <c r="T135" s="30" t="s">
        <v>1070</v>
      </c>
      <c r="U135" s="30" t="s">
        <v>1071</v>
      </c>
    </row>
    <row r="136" spans="1:21" ht="51">
      <c r="A136" s="27">
        <f>A135+1</f>
        <v>127</v>
      </c>
      <c r="B136" s="28" t="s">
        <v>1072</v>
      </c>
      <c r="C136" s="29" t="s">
        <v>1906</v>
      </c>
      <c r="D136" s="29" t="s">
        <v>2839</v>
      </c>
      <c r="E136" s="29" t="s">
        <v>2839</v>
      </c>
      <c r="F136" s="29" t="s">
        <v>1636</v>
      </c>
      <c r="G136" s="29" t="s">
        <v>2466</v>
      </c>
      <c r="H136" s="29" t="s">
        <v>1073</v>
      </c>
      <c r="I136" s="29" t="s">
        <v>1074</v>
      </c>
      <c r="J136" s="29" t="s">
        <v>2064</v>
      </c>
      <c r="K136" s="29" t="s">
        <v>2839</v>
      </c>
      <c r="L136" s="29" t="s">
        <v>2839</v>
      </c>
      <c r="M136" s="29" t="s">
        <v>1075</v>
      </c>
      <c r="N136" s="29" t="s">
        <v>1914</v>
      </c>
      <c r="O136" s="29" t="s">
        <v>1914</v>
      </c>
      <c r="P136" s="29" t="s">
        <v>1914</v>
      </c>
      <c r="Q136" s="29" t="s">
        <v>1914</v>
      </c>
      <c r="R136" s="29" t="s">
        <v>1914</v>
      </c>
      <c r="S136" s="30"/>
      <c r="T136" s="30" t="s">
        <v>308</v>
      </c>
      <c r="U136" s="30" t="s">
        <v>1076</v>
      </c>
    </row>
    <row r="141" ht="12.75">
      <c r="M141" s="32" t="s">
        <v>1077</v>
      </c>
    </row>
  </sheetData>
  <mergeCells count="22">
    <mergeCell ref="U72:U73"/>
    <mergeCell ref="U79:U80"/>
    <mergeCell ref="U12:U13"/>
    <mergeCell ref="U23:U24"/>
    <mergeCell ref="U52:U53"/>
    <mergeCell ref="U59:U60"/>
    <mergeCell ref="D23:D24"/>
    <mergeCell ref="C72:C73"/>
    <mergeCell ref="D72:D73"/>
    <mergeCell ref="B52:B53"/>
    <mergeCell ref="B59:B60"/>
    <mergeCell ref="A52:A53"/>
    <mergeCell ref="B79:B80"/>
    <mergeCell ref="A79:A80"/>
    <mergeCell ref="B72:B73"/>
    <mergeCell ref="A72:A73"/>
    <mergeCell ref="A59:A60"/>
    <mergeCell ref="A3:B3"/>
    <mergeCell ref="A12:A13"/>
    <mergeCell ref="B12:B13"/>
    <mergeCell ref="B23:B24"/>
    <mergeCell ref="A23:A24"/>
  </mergeCells>
  <printOptions/>
  <pageMargins left="0.25" right="0.25" top="0.5" bottom="0.25" header="0.25" footer="0"/>
  <pageSetup horizontalDpi="600" verticalDpi="600" orientation="landscape" r:id="rId3"/>
  <headerFooter alignWithMargins="0">
    <oddHeader>&amp;C&amp;8Supplemental Information:  Annotated ISCO Bibliography</oddHeader>
    <oddFooter>&amp;L&amp;8&amp;A
&amp;D, &amp;T&amp;C&amp;8Page &amp;P of &amp;N</oddFooter>
  </headerFooter>
  <legacyDrawing r:id="rId2"/>
</worksheet>
</file>

<file path=xl/worksheets/sheet4.xml><?xml version="1.0" encoding="utf-8"?>
<worksheet xmlns="http://schemas.openxmlformats.org/spreadsheetml/2006/main" xmlns:r="http://schemas.openxmlformats.org/officeDocument/2006/relationships">
  <dimension ref="A1:M67"/>
  <sheetViews>
    <sheetView workbookViewId="0" topLeftCell="A1">
      <pane xSplit="1" ySplit="3" topLeftCell="B4" activePane="bottomRight" state="frozen"/>
      <selection pane="topLeft" activeCell="A1" sqref="A1:IV16384"/>
      <selection pane="topRight" activeCell="B1" sqref="B1:B16384"/>
      <selection pane="bottomLeft" activeCell="A1" sqref="A1:IV65"/>
      <selection pane="bottomRight" activeCell="A2" sqref="A2"/>
    </sheetView>
  </sheetViews>
  <sheetFormatPr defaultColWidth="9.140625" defaultRowHeight="12.75"/>
  <cols>
    <col min="1" max="1" width="16.00390625" style="40" customWidth="1"/>
    <col min="2" max="2" width="10.8515625" style="45" customWidth="1"/>
    <col min="3" max="3" width="19.00390625" style="40" bestFit="1" customWidth="1"/>
    <col min="4" max="4" width="13.8515625" style="45" customWidth="1"/>
    <col min="5" max="5" width="13.00390625" style="45" customWidth="1"/>
    <col min="6" max="6" width="6.140625" style="45" bestFit="1" customWidth="1"/>
    <col min="7" max="7" width="10.421875" style="45" customWidth="1"/>
    <col min="8" max="9" width="15.28125" style="45" customWidth="1"/>
    <col min="10" max="10" width="7.140625" style="46" customWidth="1"/>
    <col min="11" max="11" width="9.140625" style="45" customWidth="1"/>
    <col min="12" max="12" width="70.140625" style="40" customWidth="1"/>
    <col min="13" max="13" width="65.57421875" style="40" customWidth="1"/>
    <col min="14" max="16384" width="9.140625" style="40" customWidth="1"/>
  </cols>
  <sheetData>
    <row r="1" ht="12.75">
      <c r="A1" s="59" t="s">
        <v>240</v>
      </c>
    </row>
    <row r="3" spans="1:13" ht="25.5">
      <c r="A3" s="5" t="s">
        <v>2457</v>
      </c>
      <c r="B3" s="5" t="s">
        <v>309</v>
      </c>
      <c r="C3" s="5" t="s">
        <v>310</v>
      </c>
      <c r="D3" s="5" t="s">
        <v>311</v>
      </c>
      <c r="E3" s="5" t="s">
        <v>312</v>
      </c>
      <c r="F3" s="5" t="s">
        <v>2978</v>
      </c>
      <c r="G3" s="5" t="s">
        <v>313</v>
      </c>
      <c r="H3" s="5" t="s">
        <v>314</v>
      </c>
      <c r="I3" s="5" t="s">
        <v>315</v>
      </c>
      <c r="J3" s="6" t="s">
        <v>316</v>
      </c>
      <c r="K3" s="5" t="s">
        <v>317</v>
      </c>
      <c r="L3" s="5" t="s">
        <v>318</v>
      </c>
      <c r="M3" s="5" t="s">
        <v>319</v>
      </c>
    </row>
    <row r="4" spans="1:13" ht="63.75">
      <c r="A4" s="41" t="s">
        <v>320</v>
      </c>
      <c r="B4" s="42" t="s">
        <v>321</v>
      </c>
      <c r="C4" s="41" t="s">
        <v>2072</v>
      </c>
      <c r="D4" s="42" t="s">
        <v>322</v>
      </c>
      <c r="E4" s="42" t="s">
        <v>1914</v>
      </c>
      <c r="F4" s="42" t="s">
        <v>2891</v>
      </c>
      <c r="G4" s="42" t="s">
        <v>323</v>
      </c>
      <c r="H4" s="42" t="s">
        <v>324</v>
      </c>
      <c r="I4" s="42" t="s">
        <v>325</v>
      </c>
      <c r="J4" s="43" t="s">
        <v>326</v>
      </c>
      <c r="K4" s="42" t="s">
        <v>327</v>
      </c>
      <c r="L4" s="41" t="s">
        <v>251</v>
      </c>
      <c r="M4" s="41" t="s">
        <v>328</v>
      </c>
    </row>
    <row r="5" spans="1:13" ht="51">
      <c r="A5" s="41" t="s">
        <v>329</v>
      </c>
      <c r="B5" s="42" t="s">
        <v>321</v>
      </c>
      <c r="C5" s="41" t="s">
        <v>330</v>
      </c>
      <c r="D5" s="42" t="s">
        <v>331</v>
      </c>
      <c r="E5" s="42" t="s">
        <v>1914</v>
      </c>
      <c r="F5" s="42" t="s">
        <v>2891</v>
      </c>
      <c r="G5" s="42" t="s">
        <v>332</v>
      </c>
      <c r="H5" s="42" t="s">
        <v>333</v>
      </c>
      <c r="I5" s="42" t="s">
        <v>334</v>
      </c>
      <c r="J5" s="43" t="s">
        <v>335</v>
      </c>
      <c r="K5" s="42" t="s">
        <v>336</v>
      </c>
      <c r="L5" s="41" t="s">
        <v>252</v>
      </c>
      <c r="M5" s="41" t="s">
        <v>337</v>
      </c>
    </row>
    <row r="6" spans="1:13" ht="89.25">
      <c r="A6" s="41" t="s">
        <v>338</v>
      </c>
      <c r="B6" s="42" t="s">
        <v>321</v>
      </c>
      <c r="C6" s="41" t="s">
        <v>339</v>
      </c>
      <c r="D6" s="42" t="s">
        <v>340</v>
      </c>
      <c r="E6" s="42" t="s">
        <v>1914</v>
      </c>
      <c r="F6" s="42" t="s">
        <v>2891</v>
      </c>
      <c r="G6" s="42" t="s">
        <v>341</v>
      </c>
      <c r="H6" s="42" t="s">
        <v>342</v>
      </c>
      <c r="I6" s="42" t="s">
        <v>2891</v>
      </c>
      <c r="J6" s="43" t="s">
        <v>343</v>
      </c>
      <c r="K6" s="42" t="s">
        <v>336</v>
      </c>
      <c r="L6" s="41" t="s">
        <v>253</v>
      </c>
      <c r="M6" s="41" t="s">
        <v>344</v>
      </c>
    </row>
    <row r="7" spans="1:13" ht="63.75">
      <c r="A7" s="41" t="s">
        <v>345</v>
      </c>
      <c r="B7" s="42" t="s">
        <v>321</v>
      </c>
      <c r="C7" s="41" t="s">
        <v>2304</v>
      </c>
      <c r="D7" s="42" t="s">
        <v>346</v>
      </c>
      <c r="E7" s="42" t="s">
        <v>1914</v>
      </c>
      <c r="F7" s="42" t="s">
        <v>2891</v>
      </c>
      <c r="G7" s="42" t="s">
        <v>2456</v>
      </c>
      <c r="H7" s="42" t="s">
        <v>347</v>
      </c>
      <c r="I7" s="42" t="s">
        <v>348</v>
      </c>
      <c r="J7" s="43" t="s">
        <v>349</v>
      </c>
      <c r="K7" s="42" t="s">
        <v>336</v>
      </c>
      <c r="L7" s="41" t="s">
        <v>254</v>
      </c>
      <c r="M7" s="41" t="s">
        <v>350</v>
      </c>
    </row>
    <row r="8" spans="1:13" ht="51">
      <c r="A8" s="41" t="s">
        <v>351</v>
      </c>
      <c r="B8" s="42" t="s">
        <v>321</v>
      </c>
      <c r="C8" s="41" t="s">
        <v>2461</v>
      </c>
      <c r="D8" s="42" t="s">
        <v>352</v>
      </c>
      <c r="E8" s="42" t="s">
        <v>1914</v>
      </c>
      <c r="F8" s="42" t="s">
        <v>2891</v>
      </c>
      <c r="G8" s="42" t="s">
        <v>353</v>
      </c>
      <c r="H8" s="42" t="s">
        <v>354</v>
      </c>
      <c r="I8" s="42" t="s">
        <v>2891</v>
      </c>
      <c r="J8" s="43" t="s">
        <v>2456</v>
      </c>
      <c r="K8" s="42" t="s">
        <v>336</v>
      </c>
      <c r="L8" s="41" t="s">
        <v>355</v>
      </c>
      <c r="M8" s="41" t="s">
        <v>1157</v>
      </c>
    </row>
    <row r="9" spans="1:13" ht="114.75">
      <c r="A9" s="41" t="s">
        <v>356</v>
      </c>
      <c r="B9" s="42" t="s">
        <v>357</v>
      </c>
      <c r="C9" s="41" t="s">
        <v>358</v>
      </c>
      <c r="D9" s="42" t="s">
        <v>359</v>
      </c>
      <c r="E9" s="42" t="s">
        <v>360</v>
      </c>
      <c r="F9" s="42" t="s">
        <v>361</v>
      </c>
      <c r="G9" s="27" t="s">
        <v>362</v>
      </c>
      <c r="H9" s="42" t="s">
        <v>363</v>
      </c>
      <c r="I9" s="42" t="s">
        <v>2891</v>
      </c>
      <c r="J9" s="43" t="s">
        <v>2456</v>
      </c>
      <c r="K9" s="42" t="s">
        <v>364</v>
      </c>
      <c r="L9" s="41" t="s">
        <v>255</v>
      </c>
      <c r="M9" s="41" t="s">
        <v>365</v>
      </c>
    </row>
    <row r="10" spans="1:13" ht="89.25">
      <c r="A10" s="41" t="s">
        <v>366</v>
      </c>
      <c r="B10" s="42" t="s">
        <v>367</v>
      </c>
      <c r="C10" s="41" t="s">
        <v>368</v>
      </c>
      <c r="D10" s="42" t="s">
        <v>2456</v>
      </c>
      <c r="E10" s="42" t="s">
        <v>369</v>
      </c>
      <c r="F10" s="42" t="s">
        <v>2456</v>
      </c>
      <c r="G10" s="42" t="s">
        <v>370</v>
      </c>
      <c r="H10" s="42" t="s">
        <v>371</v>
      </c>
      <c r="I10" s="42" t="s">
        <v>2891</v>
      </c>
      <c r="J10" s="43" t="s">
        <v>2456</v>
      </c>
      <c r="K10" s="42" t="s">
        <v>372</v>
      </c>
      <c r="L10" s="41" t="s">
        <v>256</v>
      </c>
      <c r="M10" s="41" t="s">
        <v>373</v>
      </c>
    </row>
    <row r="11" spans="1:13" ht="51">
      <c r="A11" s="41" t="s">
        <v>374</v>
      </c>
      <c r="B11" s="42" t="s">
        <v>375</v>
      </c>
      <c r="C11" s="41" t="s">
        <v>376</v>
      </c>
      <c r="D11" s="42" t="s">
        <v>377</v>
      </c>
      <c r="E11" s="42" t="s">
        <v>2456</v>
      </c>
      <c r="F11" s="42" t="s">
        <v>2456</v>
      </c>
      <c r="G11" s="42" t="s">
        <v>378</v>
      </c>
      <c r="H11" s="42" t="s">
        <v>379</v>
      </c>
      <c r="I11" s="42" t="s">
        <v>2891</v>
      </c>
      <c r="J11" s="43" t="s">
        <v>2456</v>
      </c>
      <c r="K11" s="42" t="s">
        <v>380</v>
      </c>
      <c r="L11" s="41" t="s">
        <v>381</v>
      </c>
      <c r="M11" s="41" t="s">
        <v>382</v>
      </c>
    </row>
    <row r="12" spans="1:13" ht="38.25">
      <c r="A12" s="41" t="s">
        <v>383</v>
      </c>
      <c r="B12" s="42" t="s">
        <v>384</v>
      </c>
      <c r="C12" s="41" t="s">
        <v>2491</v>
      </c>
      <c r="D12" s="42" t="s">
        <v>385</v>
      </c>
      <c r="E12" s="42" t="s">
        <v>2456</v>
      </c>
      <c r="F12" s="42" t="s">
        <v>2456</v>
      </c>
      <c r="G12" s="42" t="s">
        <v>2456</v>
      </c>
      <c r="H12" s="42" t="s">
        <v>2456</v>
      </c>
      <c r="I12" s="42" t="s">
        <v>2456</v>
      </c>
      <c r="J12" s="42" t="s">
        <v>2456</v>
      </c>
      <c r="K12" s="42" t="s">
        <v>1768</v>
      </c>
      <c r="L12" s="41" t="s">
        <v>386</v>
      </c>
      <c r="M12" s="41" t="s">
        <v>387</v>
      </c>
    </row>
    <row r="13" spans="1:13" ht="114.75">
      <c r="A13" s="41" t="s">
        <v>388</v>
      </c>
      <c r="B13" s="42" t="s">
        <v>357</v>
      </c>
      <c r="C13" s="41" t="s">
        <v>389</v>
      </c>
      <c r="D13" s="42" t="s">
        <v>390</v>
      </c>
      <c r="E13" s="42" t="s">
        <v>391</v>
      </c>
      <c r="F13" s="42" t="s">
        <v>2456</v>
      </c>
      <c r="G13" s="42" t="s">
        <v>1768</v>
      </c>
      <c r="H13" s="42" t="s">
        <v>392</v>
      </c>
      <c r="I13" s="42" t="s">
        <v>2891</v>
      </c>
      <c r="J13" s="43" t="s">
        <v>2456</v>
      </c>
      <c r="K13" s="42" t="s">
        <v>393</v>
      </c>
      <c r="L13" s="41" t="s">
        <v>257</v>
      </c>
      <c r="M13" s="41" t="s">
        <v>394</v>
      </c>
    </row>
    <row r="14" spans="1:13" ht="63.75">
      <c r="A14" s="41" t="s">
        <v>395</v>
      </c>
      <c r="B14" s="42" t="s">
        <v>357</v>
      </c>
      <c r="C14" s="41" t="s">
        <v>396</v>
      </c>
      <c r="D14" s="42" t="s">
        <v>397</v>
      </c>
      <c r="E14" s="42" t="s">
        <v>398</v>
      </c>
      <c r="F14" s="42" t="s">
        <v>2456</v>
      </c>
      <c r="G14" s="42" t="s">
        <v>399</v>
      </c>
      <c r="H14" s="42" t="s">
        <v>400</v>
      </c>
      <c r="I14" s="42" t="s">
        <v>401</v>
      </c>
      <c r="J14" s="43" t="s">
        <v>2456</v>
      </c>
      <c r="K14" s="42" t="s">
        <v>2928</v>
      </c>
      <c r="L14" s="41" t="s">
        <v>258</v>
      </c>
      <c r="M14" s="41" t="s">
        <v>259</v>
      </c>
    </row>
    <row r="15" spans="1:13" ht="63.75">
      <c r="A15" s="41" t="s">
        <v>402</v>
      </c>
      <c r="B15" s="42" t="s">
        <v>357</v>
      </c>
      <c r="C15" s="41" t="s">
        <v>403</v>
      </c>
      <c r="D15" s="42" t="s">
        <v>404</v>
      </c>
      <c r="E15" s="42" t="s">
        <v>405</v>
      </c>
      <c r="F15" s="42" t="s">
        <v>406</v>
      </c>
      <c r="G15" s="42" t="s">
        <v>407</v>
      </c>
      <c r="H15" s="42" t="s">
        <v>408</v>
      </c>
      <c r="I15" s="42" t="s">
        <v>2891</v>
      </c>
      <c r="J15" s="43" t="s">
        <v>1947</v>
      </c>
      <c r="K15" s="42" t="s">
        <v>2928</v>
      </c>
      <c r="L15" s="41" t="s">
        <v>260</v>
      </c>
      <c r="M15" s="41" t="s">
        <v>422</v>
      </c>
    </row>
    <row r="16" spans="1:13" ht="51">
      <c r="A16" s="41" t="s">
        <v>1538</v>
      </c>
      <c r="B16" s="42" t="s">
        <v>321</v>
      </c>
      <c r="C16" s="41" t="s">
        <v>423</v>
      </c>
      <c r="D16" s="42" t="s">
        <v>424</v>
      </c>
      <c r="E16" s="42" t="s">
        <v>405</v>
      </c>
      <c r="F16" s="42" t="s">
        <v>406</v>
      </c>
      <c r="G16" s="42" t="s">
        <v>425</v>
      </c>
      <c r="H16" s="42" t="s">
        <v>408</v>
      </c>
      <c r="I16" s="42" t="s">
        <v>2891</v>
      </c>
      <c r="J16" s="43" t="s">
        <v>1947</v>
      </c>
      <c r="K16" s="42" t="s">
        <v>426</v>
      </c>
      <c r="L16" s="41" t="s">
        <v>261</v>
      </c>
      <c r="M16" s="41" t="s">
        <v>797</v>
      </c>
    </row>
    <row r="17" spans="1:13" ht="63.75">
      <c r="A17" s="41" t="s">
        <v>427</v>
      </c>
      <c r="B17" s="42" t="s">
        <v>321</v>
      </c>
      <c r="C17" s="41" t="s">
        <v>428</v>
      </c>
      <c r="D17" s="42" t="s">
        <v>429</v>
      </c>
      <c r="E17" s="42" t="s">
        <v>430</v>
      </c>
      <c r="F17" s="42" t="s">
        <v>431</v>
      </c>
      <c r="G17" s="42" t="s">
        <v>432</v>
      </c>
      <c r="H17" s="42" t="s">
        <v>433</v>
      </c>
      <c r="I17" s="42" t="s">
        <v>2891</v>
      </c>
      <c r="J17" s="43" t="s">
        <v>434</v>
      </c>
      <c r="K17" s="42" t="s">
        <v>426</v>
      </c>
      <c r="L17" s="41" t="s">
        <v>435</v>
      </c>
      <c r="M17" s="41" t="s">
        <v>436</v>
      </c>
    </row>
    <row r="18" spans="1:13" ht="51">
      <c r="A18" s="41" t="s">
        <v>437</v>
      </c>
      <c r="B18" s="42" t="s">
        <v>321</v>
      </c>
      <c r="C18" s="41" t="s">
        <v>438</v>
      </c>
      <c r="D18" s="42" t="s">
        <v>439</v>
      </c>
      <c r="E18" s="42" t="s">
        <v>2456</v>
      </c>
      <c r="F18" s="42">
        <v>0.02</v>
      </c>
      <c r="G18" s="42" t="s">
        <v>440</v>
      </c>
      <c r="H18" s="42" t="s">
        <v>441</v>
      </c>
      <c r="I18" s="42" t="s">
        <v>2891</v>
      </c>
      <c r="J18" s="43" t="s">
        <v>434</v>
      </c>
      <c r="K18" s="42" t="s">
        <v>426</v>
      </c>
      <c r="L18" s="41" t="s">
        <v>262</v>
      </c>
      <c r="M18" s="41" t="s">
        <v>442</v>
      </c>
    </row>
    <row r="19" spans="1:13" ht="63.75">
      <c r="A19" s="41" t="s">
        <v>443</v>
      </c>
      <c r="B19" s="42" t="s">
        <v>321</v>
      </c>
      <c r="C19" s="41" t="s">
        <v>444</v>
      </c>
      <c r="D19" s="42" t="s">
        <v>445</v>
      </c>
      <c r="E19" s="42" t="s">
        <v>1914</v>
      </c>
      <c r="F19" s="42" t="s">
        <v>2891</v>
      </c>
      <c r="G19" s="42" t="s">
        <v>446</v>
      </c>
      <c r="H19" s="42" t="s">
        <v>408</v>
      </c>
      <c r="I19" s="42" t="s">
        <v>2891</v>
      </c>
      <c r="J19" s="43" t="s">
        <v>447</v>
      </c>
      <c r="K19" s="42" t="s">
        <v>336</v>
      </c>
      <c r="L19" s="41" t="s">
        <v>263</v>
      </c>
      <c r="M19" s="41" t="s">
        <v>448</v>
      </c>
    </row>
    <row r="20" spans="1:13" ht="114.75">
      <c r="A20" s="41" t="s">
        <v>449</v>
      </c>
      <c r="B20" s="42" t="s">
        <v>321</v>
      </c>
      <c r="C20" s="41" t="s">
        <v>450</v>
      </c>
      <c r="D20" s="42" t="s">
        <v>2064</v>
      </c>
      <c r="E20" s="42" t="s">
        <v>1914</v>
      </c>
      <c r="F20" s="42" t="s">
        <v>2891</v>
      </c>
      <c r="G20" s="42" t="s">
        <v>1768</v>
      </c>
      <c r="H20" s="42" t="s">
        <v>1768</v>
      </c>
      <c r="I20" s="42" t="s">
        <v>1768</v>
      </c>
      <c r="J20" s="43" t="s">
        <v>451</v>
      </c>
      <c r="K20" s="42" t="s">
        <v>336</v>
      </c>
      <c r="L20" s="41" t="s">
        <v>264</v>
      </c>
      <c r="M20" s="41" t="s">
        <v>452</v>
      </c>
    </row>
    <row r="21" spans="1:13" ht="76.5">
      <c r="A21" s="41" t="s">
        <v>453</v>
      </c>
      <c r="B21" s="42" t="s">
        <v>321</v>
      </c>
      <c r="C21" s="41" t="s">
        <v>454</v>
      </c>
      <c r="D21" s="42" t="s">
        <v>2064</v>
      </c>
      <c r="E21" s="42" t="s">
        <v>1914</v>
      </c>
      <c r="F21" s="42" t="s">
        <v>2891</v>
      </c>
      <c r="G21" s="42" t="s">
        <v>1768</v>
      </c>
      <c r="H21" s="42" t="s">
        <v>1768</v>
      </c>
      <c r="I21" s="42" t="s">
        <v>1768</v>
      </c>
      <c r="J21" s="43" t="s">
        <v>455</v>
      </c>
      <c r="K21" s="42" t="s">
        <v>336</v>
      </c>
      <c r="L21" s="41" t="s">
        <v>265</v>
      </c>
      <c r="M21" s="41" t="s">
        <v>456</v>
      </c>
    </row>
    <row r="22" spans="1:13" ht="76.5">
      <c r="A22" s="41" t="s">
        <v>457</v>
      </c>
      <c r="B22" s="42" t="s">
        <v>321</v>
      </c>
      <c r="C22" s="41" t="s">
        <v>458</v>
      </c>
      <c r="D22" s="42" t="s">
        <v>2064</v>
      </c>
      <c r="E22" s="42" t="s">
        <v>1914</v>
      </c>
      <c r="F22" s="42" t="s">
        <v>2891</v>
      </c>
      <c r="G22" s="42" t="s">
        <v>1768</v>
      </c>
      <c r="H22" s="42" t="s">
        <v>1768</v>
      </c>
      <c r="I22" s="42" t="s">
        <v>1768</v>
      </c>
      <c r="J22" s="43" t="s">
        <v>455</v>
      </c>
      <c r="K22" s="42" t="s">
        <v>336</v>
      </c>
      <c r="L22" s="41" t="s">
        <v>459</v>
      </c>
      <c r="M22" s="41" t="s">
        <v>460</v>
      </c>
    </row>
    <row r="23" spans="1:13" ht="89.25">
      <c r="A23" s="41" t="s">
        <v>461</v>
      </c>
      <c r="B23" s="42" t="s">
        <v>321</v>
      </c>
      <c r="C23" s="41" t="s">
        <v>462</v>
      </c>
      <c r="D23" s="42" t="s">
        <v>2463</v>
      </c>
      <c r="E23" s="42" t="s">
        <v>1914</v>
      </c>
      <c r="F23" s="42" t="s">
        <v>2891</v>
      </c>
      <c r="G23" s="42" t="s">
        <v>463</v>
      </c>
      <c r="H23" s="42" t="s">
        <v>1768</v>
      </c>
      <c r="I23" s="42" t="s">
        <v>1914</v>
      </c>
      <c r="J23" s="43" t="s">
        <v>464</v>
      </c>
      <c r="K23" s="42" t="s">
        <v>342</v>
      </c>
      <c r="L23" s="41" t="s">
        <v>266</v>
      </c>
      <c r="M23" s="41" t="s">
        <v>465</v>
      </c>
    </row>
    <row r="24" spans="1:13" ht="76.5">
      <c r="A24" s="41" t="s">
        <v>466</v>
      </c>
      <c r="B24" s="42" t="s">
        <v>367</v>
      </c>
      <c r="C24" s="41" t="s">
        <v>467</v>
      </c>
      <c r="D24" s="42" t="s">
        <v>468</v>
      </c>
      <c r="E24" s="42" t="s">
        <v>469</v>
      </c>
      <c r="F24" s="42">
        <v>0.0014</v>
      </c>
      <c r="G24" s="42" t="s">
        <v>470</v>
      </c>
      <c r="H24" s="42" t="s">
        <v>471</v>
      </c>
      <c r="I24" s="42" t="s">
        <v>1914</v>
      </c>
      <c r="J24" s="43" t="s">
        <v>2456</v>
      </c>
      <c r="K24" s="42" t="s">
        <v>2928</v>
      </c>
      <c r="L24" s="41" t="s">
        <v>267</v>
      </c>
      <c r="M24" s="41" t="s">
        <v>472</v>
      </c>
    </row>
    <row r="25" spans="1:13" ht="63.75">
      <c r="A25" s="41" t="s">
        <v>473</v>
      </c>
      <c r="B25" s="42" t="s">
        <v>321</v>
      </c>
      <c r="C25" s="41" t="s">
        <v>474</v>
      </c>
      <c r="D25" s="42" t="s">
        <v>475</v>
      </c>
      <c r="E25" s="42" t="s">
        <v>2891</v>
      </c>
      <c r="F25" s="42" t="s">
        <v>2891</v>
      </c>
      <c r="G25" s="42" t="s">
        <v>476</v>
      </c>
      <c r="H25" s="42" t="s">
        <v>477</v>
      </c>
      <c r="I25" s="42" t="s">
        <v>2891</v>
      </c>
      <c r="J25" s="43" t="s">
        <v>478</v>
      </c>
      <c r="K25" s="42" t="s">
        <v>479</v>
      </c>
      <c r="L25" s="41" t="s">
        <v>268</v>
      </c>
      <c r="M25" s="41" t="s">
        <v>480</v>
      </c>
    </row>
    <row r="26" spans="1:13" ht="89.25">
      <c r="A26" s="41" t="s">
        <v>481</v>
      </c>
      <c r="B26" s="42" t="s">
        <v>482</v>
      </c>
      <c r="C26" s="41" t="s">
        <v>920</v>
      </c>
      <c r="D26" s="42" t="s">
        <v>483</v>
      </c>
      <c r="E26" s="42" t="s">
        <v>484</v>
      </c>
      <c r="F26" s="42">
        <v>0.05</v>
      </c>
      <c r="G26" s="42" t="s">
        <v>485</v>
      </c>
      <c r="H26" s="42" t="s">
        <v>486</v>
      </c>
      <c r="I26" s="42" t="s">
        <v>2891</v>
      </c>
      <c r="J26" s="43" t="s">
        <v>2456</v>
      </c>
      <c r="K26" s="42" t="s">
        <v>2928</v>
      </c>
      <c r="L26" s="41" t="s">
        <v>269</v>
      </c>
      <c r="M26" s="41" t="s">
        <v>487</v>
      </c>
    </row>
    <row r="27" spans="1:13" ht="63.75">
      <c r="A27" s="41" t="s">
        <v>488</v>
      </c>
      <c r="B27" s="42" t="s">
        <v>357</v>
      </c>
      <c r="C27" s="41" t="s">
        <v>2891</v>
      </c>
      <c r="D27" s="42" t="s">
        <v>1768</v>
      </c>
      <c r="E27" s="42" t="s">
        <v>489</v>
      </c>
      <c r="F27" s="42" t="s">
        <v>490</v>
      </c>
      <c r="G27" s="42" t="s">
        <v>491</v>
      </c>
      <c r="H27" s="42" t="s">
        <v>1768</v>
      </c>
      <c r="I27" s="42" t="s">
        <v>2891</v>
      </c>
      <c r="J27" s="43" t="s">
        <v>2456</v>
      </c>
      <c r="K27" s="42" t="s">
        <v>492</v>
      </c>
      <c r="L27" s="41" t="s">
        <v>270</v>
      </c>
      <c r="M27" s="41" t="s">
        <v>493</v>
      </c>
    </row>
    <row r="28" spans="1:13" ht="153">
      <c r="A28" s="41" t="s">
        <v>494</v>
      </c>
      <c r="B28" s="42" t="s">
        <v>367</v>
      </c>
      <c r="C28" s="41" t="s">
        <v>467</v>
      </c>
      <c r="D28" s="42" t="s">
        <v>2584</v>
      </c>
      <c r="E28" s="42" t="s">
        <v>495</v>
      </c>
      <c r="F28" s="42" t="s">
        <v>496</v>
      </c>
      <c r="G28" s="42" t="s">
        <v>497</v>
      </c>
      <c r="H28" s="42" t="s">
        <v>498</v>
      </c>
      <c r="I28" s="42" t="s">
        <v>2891</v>
      </c>
      <c r="J28" s="43" t="s">
        <v>499</v>
      </c>
      <c r="K28" s="42" t="s">
        <v>2928</v>
      </c>
      <c r="L28" s="41" t="s">
        <v>271</v>
      </c>
      <c r="M28" s="41" t="s">
        <v>500</v>
      </c>
    </row>
    <row r="29" spans="1:13" ht="63.75">
      <c r="A29" s="41" t="s">
        <v>501</v>
      </c>
      <c r="B29" s="42" t="s">
        <v>321</v>
      </c>
      <c r="C29" s="41" t="s">
        <v>502</v>
      </c>
      <c r="D29" s="42" t="s">
        <v>503</v>
      </c>
      <c r="E29" s="42" t="s">
        <v>1914</v>
      </c>
      <c r="F29" s="42" t="s">
        <v>2891</v>
      </c>
      <c r="G29" s="42" t="s">
        <v>504</v>
      </c>
      <c r="H29" s="42" t="s">
        <v>505</v>
      </c>
      <c r="I29" s="42" t="s">
        <v>506</v>
      </c>
      <c r="J29" s="43" t="s">
        <v>2456</v>
      </c>
      <c r="K29" s="42" t="s">
        <v>507</v>
      </c>
      <c r="L29" s="41" t="s">
        <v>272</v>
      </c>
      <c r="M29" s="41" t="s">
        <v>508</v>
      </c>
    </row>
    <row r="30" spans="1:13" ht="38.25">
      <c r="A30" s="41" t="s">
        <v>509</v>
      </c>
      <c r="B30" s="42" t="s">
        <v>321</v>
      </c>
      <c r="C30" s="41" t="s">
        <v>2491</v>
      </c>
      <c r="D30" s="42" t="s">
        <v>2456</v>
      </c>
      <c r="E30" s="42" t="s">
        <v>510</v>
      </c>
      <c r="F30" s="42" t="s">
        <v>2891</v>
      </c>
      <c r="G30" s="42" t="s">
        <v>511</v>
      </c>
      <c r="H30" s="42" t="s">
        <v>512</v>
      </c>
      <c r="I30" s="42" t="s">
        <v>2891</v>
      </c>
      <c r="J30" s="43" t="s">
        <v>513</v>
      </c>
      <c r="K30" s="44" t="s">
        <v>514</v>
      </c>
      <c r="L30" s="41" t="s">
        <v>515</v>
      </c>
      <c r="M30" s="41" t="s">
        <v>516</v>
      </c>
    </row>
    <row r="31" spans="1:13" ht="140.25">
      <c r="A31" s="41" t="s">
        <v>517</v>
      </c>
      <c r="B31" s="42" t="s">
        <v>321</v>
      </c>
      <c r="C31" s="41" t="s">
        <v>518</v>
      </c>
      <c r="D31" s="42" t="s">
        <v>519</v>
      </c>
      <c r="E31" s="42" t="s">
        <v>2780</v>
      </c>
      <c r="F31" s="42" t="s">
        <v>2456</v>
      </c>
      <c r="G31" s="42" t="s">
        <v>520</v>
      </c>
      <c r="H31" s="42" t="s">
        <v>521</v>
      </c>
      <c r="I31" s="42" t="s">
        <v>2891</v>
      </c>
      <c r="J31" s="43" t="s">
        <v>1768</v>
      </c>
      <c r="K31" s="42" t="s">
        <v>514</v>
      </c>
      <c r="L31" s="41" t="s">
        <v>522</v>
      </c>
      <c r="M31" s="41" t="s">
        <v>523</v>
      </c>
    </row>
    <row r="32" spans="1:13" ht="89.25">
      <c r="A32" s="41" t="s">
        <v>524</v>
      </c>
      <c r="B32" s="42" t="s">
        <v>525</v>
      </c>
      <c r="C32" s="41" t="s">
        <v>467</v>
      </c>
      <c r="D32" s="42" t="s">
        <v>468</v>
      </c>
      <c r="E32" s="42" t="s">
        <v>526</v>
      </c>
      <c r="F32" s="42" t="s">
        <v>527</v>
      </c>
      <c r="G32" s="42" t="s">
        <v>528</v>
      </c>
      <c r="H32" s="42" t="s">
        <v>529</v>
      </c>
      <c r="I32" s="42" t="s">
        <v>2891</v>
      </c>
      <c r="J32" s="43" t="s">
        <v>499</v>
      </c>
      <c r="K32" s="42" t="s">
        <v>525</v>
      </c>
      <c r="L32" s="41" t="s">
        <v>273</v>
      </c>
      <c r="M32" s="41" t="s">
        <v>530</v>
      </c>
    </row>
    <row r="33" spans="1:13" ht="38.25">
      <c r="A33" s="41" t="s">
        <v>531</v>
      </c>
      <c r="B33" s="42" t="s">
        <v>321</v>
      </c>
      <c r="C33" s="41" t="s">
        <v>532</v>
      </c>
      <c r="D33" s="42" t="s">
        <v>533</v>
      </c>
      <c r="E33" s="42" t="s">
        <v>2891</v>
      </c>
      <c r="F33" s="42" t="s">
        <v>2891</v>
      </c>
      <c r="G33" s="42" t="s">
        <v>2456</v>
      </c>
      <c r="H33" s="42" t="s">
        <v>1768</v>
      </c>
      <c r="I33" s="42" t="s">
        <v>2891</v>
      </c>
      <c r="J33" s="43" t="s">
        <v>534</v>
      </c>
      <c r="K33" s="42" t="s">
        <v>336</v>
      </c>
      <c r="L33" s="41" t="s">
        <v>535</v>
      </c>
      <c r="M33" s="41" t="s">
        <v>536</v>
      </c>
    </row>
    <row r="34" spans="1:13" ht="114.75">
      <c r="A34" s="41" t="s">
        <v>537</v>
      </c>
      <c r="B34" s="42" t="s">
        <v>321</v>
      </c>
      <c r="C34" s="41" t="s">
        <v>538</v>
      </c>
      <c r="D34" s="42" t="s">
        <v>539</v>
      </c>
      <c r="E34" s="42" t="s">
        <v>1914</v>
      </c>
      <c r="F34" s="42" t="s">
        <v>2891</v>
      </c>
      <c r="G34" s="42" t="s">
        <v>540</v>
      </c>
      <c r="H34" s="42" t="s">
        <v>1768</v>
      </c>
      <c r="I34" s="42" t="s">
        <v>541</v>
      </c>
      <c r="J34" s="43" t="s">
        <v>542</v>
      </c>
      <c r="K34" s="42" t="s">
        <v>543</v>
      </c>
      <c r="L34" s="41" t="s">
        <v>274</v>
      </c>
      <c r="M34" s="41" t="s">
        <v>544</v>
      </c>
    </row>
    <row r="35" spans="1:13" ht="89.25">
      <c r="A35" s="41" t="s">
        <v>545</v>
      </c>
      <c r="B35" s="42" t="s">
        <v>321</v>
      </c>
      <c r="C35" s="41" t="s">
        <v>546</v>
      </c>
      <c r="D35" s="42" t="s">
        <v>547</v>
      </c>
      <c r="E35" s="42" t="s">
        <v>1914</v>
      </c>
      <c r="F35" s="42" t="s">
        <v>2891</v>
      </c>
      <c r="G35" s="42" t="s">
        <v>540</v>
      </c>
      <c r="H35" s="42" t="s">
        <v>1768</v>
      </c>
      <c r="I35" s="42" t="s">
        <v>2891</v>
      </c>
      <c r="J35" s="43" t="s">
        <v>2456</v>
      </c>
      <c r="K35" s="42" t="s">
        <v>543</v>
      </c>
      <c r="L35" s="41" t="s">
        <v>275</v>
      </c>
      <c r="M35" s="41" t="s">
        <v>548</v>
      </c>
    </row>
    <row r="36" spans="1:13" ht="51">
      <c r="A36" s="41" t="s">
        <v>549</v>
      </c>
      <c r="B36" s="42" t="s">
        <v>321</v>
      </c>
      <c r="C36" s="41" t="s">
        <v>550</v>
      </c>
      <c r="D36" s="42" t="s">
        <v>1768</v>
      </c>
      <c r="E36" s="42" t="s">
        <v>1768</v>
      </c>
      <c r="F36" s="42" t="s">
        <v>1768</v>
      </c>
      <c r="G36" s="42" t="s">
        <v>1768</v>
      </c>
      <c r="H36" s="42" t="s">
        <v>1768</v>
      </c>
      <c r="I36" s="42" t="s">
        <v>2891</v>
      </c>
      <c r="J36" s="43" t="s">
        <v>1768</v>
      </c>
      <c r="K36" s="42" t="s">
        <v>342</v>
      </c>
      <c r="L36" s="41" t="s">
        <v>551</v>
      </c>
      <c r="M36" s="41" t="s">
        <v>552</v>
      </c>
    </row>
    <row r="37" spans="1:13" ht="127.5">
      <c r="A37" s="41" t="s">
        <v>553</v>
      </c>
      <c r="B37" s="42" t="s">
        <v>321</v>
      </c>
      <c r="C37" s="41" t="s">
        <v>554</v>
      </c>
      <c r="D37" s="42" t="s">
        <v>555</v>
      </c>
      <c r="E37" s="42" t="s">
        <v>556</v>
      </c>
      <c r="F37" s="42" t="s">
        <v>557</v>
      </c>
      <c r="G37" s="42" t="s">
        <v>558</v>
      </c>
      <c r="H37" s="42" t="s">
        <v>559</v>
      </c>
      <c r="I37" s="42" t="s">
        <v>2891</v>
      </c>
      <c r="J37" s="43" t="s">
        <v>560</v>
      </c>
      <c r="K37" s="42" t="s">
        <v>342</v>
      </c>
      <c r="L37" s="41" t="s">
        <v>276</v>
      </c>
      <c r="M37" s="41" t="s">
        <v>561</v>
      </c>
    </row>
    <row r="38" spans="1:13" ht="51">
      <c r="A38" s="41" t="s">
        <v>562</v>
      </c>
      <c r="B38" s="42" t="s">
        <v>563</v>
      </c>
      <c r="C38" s="41" t="s">
        <v>564</v>
      </c>
      <c r="D38" s="42" t="s">
        <v>565</v>
      </c>
      <c r="E38" s="42" t="s">
        <v>566</v>
      </c>
      <c r="F38" s="42" t="s">
        <v>2456</v>
      </c>
      <c r="G38" s="42" t="s">
        <v>567</v>
      </c>
      <c r="H38" s="42" t="s">
        <v>568</v>
      </c>
      <c r="I38" s="42" t="s">
        <v>2891</v>
      </c>
      <c r="J38" s="43" t="s">
        <v>2456</v>
      </c>
      <c r="K38" s="42" t="s">
        <v>569</v>
      </c>
      <c r="L38" s="41" t="s">
        <v>293</v>
      </c>
      <c r="M38" s="41" t="s">
        <v>294</v>
      </c>
    </row>
    <row r="39" spans="1:13" ht="102">
      <c r="A39" s="41" t="s">
        <v>570</v>
      </c>
      <c r="B39" s="42" t="s">
        <v>571</v>
      </c>
      <c r="C39" s="41" t="s">
        <v>572</v>
      </c>
      <c r="D39" s="42" t="s">
        <v>2584</v>
      </c>
      <c r="E39" s="42" t="s">
        <v>573</v>
      </c>
      <c r="F39" s="42" t="s">
        <v>2456</v>
      </c>
      <c r="G39" s="42" t="s">
        <v>574</v>
      </c>
      <c r="H39" s="42" t="s">
        <v>575</v>
      </c>
      <c r="I39" s="42" t="s">
        <v>2891</v>
      </c>
      <c r="J39" s="43" t="s">
        <v>2456</v>
      </c>
      <c r="K39" s="42" t="s">
        <v>2928</v>
      </c>
      <c r="L39" s="41" t="s">
        <v>295</v>
      </c>
      <c r="M39" s="41" t="s">
        <v>576</v>
      </c>
    </row>
    <row r="40" spans="1:13" ht="76.5">
      <c r="A40" s="41" t="s">
        <v>577</v>
      </c>
      <c r="B40" s="42" t="s">
        <v>321</v>
      </c>
      <c r="C40" s="41" t="s">
        <v>2491</v>
      </c>
      <c r="D40" s="42" t="s">
        <v>578</v>
      </c>
      <c r="E40" s="42" t="s">
        <v>1914</v>
      </c>
      <c r="F40" s="42" t="s">
        <v>2891</v>
      </c>
      <c r="G40" s="42" t="s">
        <v>579</v>
      </c>
      <c r="H40" s="42" t="s">
        <v>1768</v>
      </c>
      <c r="I40" s="42" t="s">
        <v>580</v>
      </c>
      <c r="J40" s="43" t="s">
        <v>349</v>
      </c>
      <c r="K40" s="42" t="s">
        <v>581</v>
      </c>
      <c r="L40" s="41" t="s">
        <v>296</v>
      </c>
      <c r="M40" s="41" t="s">
        <v>582</v>
      </c>
    </row>
    <row r="41" spans="1:13" ht="102">
      <c r="A41" s="41" t="s">
        <v>583</v>
      </c>
      <c r="B41" s="42" t="s">
        <v>584</v>
      </c>
      <c r="C41" s="41" t="s">
        <v>572</v>
      </c>
      <c r="D41" s="42" t="s">
        <v>585</v>
      </c>
      <c r="E41" s="42" t="s">
        <v>586</v>
      </c>
      <c r="F41" s="42" t="s">
        <v>587</v>
      </c>
      <c r="G41" s="42" t="s">
        <v>588</v>
      </c>
      <c r="H41" s="42" t="s">
        <v>589</v>
      </c>
      <c r="I41" s="42" t="s">
        <v>2891</v>
      </c>
      <c r="J41" s="43" t="s">
        <v>590</v>
      </c>
      <c r="K41" s="42" t="s">
        <v>591</v>
      </c>
      <c r="L41" s="41" t="s">
        <v>297</v>
      </c>
      <c r="M41" s="41" t="s">
        <v>592</v>
      </c>
    </row>
    <row r="42" spans="1:13" ht="127.5">
      <c r="A42" s="41" t="s">
        <v>593</v>
      </c>
      <c r="B42" s="42" t="s">
        <v>321</v>
      </c>
      <c r="C42" s="41" t="s">
        <v>594</v>
      </c>
      <c r="D42" s="42" t="s">
        <v>1477</v>
      </c>
      <c r="E42" s="42" t="s">
        <v>595</v>
      </c>
      <c r="F42" s="42" t="s">
        <v>596</v>
      </c>
      <c r="G42" s="42" t="s">
        <v>597</v>
      </c>
      <c r="H42" s="42" t="s">
        <v>598</v>
      </c>
      <c r="I42" s="42" t="s">
        <v>2891</v>
      </c>
      <c r="J42" s="43" t="s">
        <v>2456</v>
      </c>
      <c r="K42" s="42" t="s">
        <v>514</v>
      </c>
      <c r="L42" s="41" t="s">
        <v>298</v>
      </c>
      <c r="M42" s="41" t="s">
        <v>599</v>
      </c>
    </row>
    <row r="43" spans="1:13" ht="51">
      <c r="A43" s="41" t="s">
        <v>600</v>
      </c>
      <c r="B43" s="42" t="s">
        <v>321</v>
      </c>
      <c r="C43" s="41" t="s">
        <v>601</v>
      </c>
      <c r="D43" s="42" t="s">
        <v>602</v>
      </c>
      <c r="E43" s="42" t="s">
        <v>1914</v>
      </c>
      <c r="F43" s="42" t="s">
        <v>2891</v>
      </c>
      <c r="G43" s="42" t="s">
        <v>603</v>
      </c>
      <c r="H43" s="42" t="s">
        <v>2456</v>
      </c>
      <c r="I43" s="42" t="s">
        <v>2891</v>
      </c>
      <c r="J43" s="43" t="s">
        <v>604</v>
      </c>
      <c r="K43" s="42" t="s">
        <v>1798</v>
      </c>
      <c r="L43" s="41" t="s">
        <v>299</v>
      </c>
      <c r="M43" s="41" t="s">
        <v>605</v>
      </c>
    </row>
    <row r="44" spans="1:13" ht="127.5">
      <c r="A44" s="41" t="s">
        <v>606</v>
      </c>
      <c r="B44" s="42" t="s">
        <v>571</v>
      </c>
      <c r="C44" s="41" t="s">
        <v>607</v>
      </c>
      <c r="D44" s="42" t="s">
        <v>608</v>
      </c>
      <c r="E44" s="42" t="s">
        <v>609</v>
      </c>
      <c r="F44" s="42" t="s">
        <v>610</v>
      </c>
      <c r="G44" s="42" t="s">
        <v>611</v>
      </c>
      <c r="H44" s="42" t="s">
        <v>612</v>
      </c>
      <c r="I44" s="42" t="s">
        <v>2891</v>
      </c>
      <c r="J44" s="43" t="s">
        <v>613</v>
      </c>
      <c r="K44" s="42" t="s">
        <v>2928</v>
      </c>
      <c r="L44" s="41" t="s">
        <v>300</v>
      </c>
      <c r="M44" s="41" t="s">
        <v>614</v>
      </c>
    </row>
    <row r="45" spans="1:13" ht="38.25">
      <c r="A45" s="41" t="s">
        <v>615</v>
      </c>
      <c r="B45" s="42" t="s">
        <v>616</v>
      </c>
      <c r="C45" s="41" t="s">
        <v>617</v>
      </c>
      <c r="D45" s="42" t="s">
        <v>618</v>
      </c>
      <c r="E45" s="42" t="s">
        <v>1914</v>
      </c>
      <c r="F45" s="42" t="s">
        <v>2891</v>
      </c>
      <c r="G45" s="42" t="s">
        <v>619</v>
      </c>
      <c r="H45" s="42" t="s">
        <v>408</v>
      </c>
      <c r="I45" s="42" t="s">
        <v>2891</v>
      </c>
      <c r="J45" s="43" t="s">
        <v>620</v>
      </c>
      <c r="K45" s="42" t="s">
        <v>621</v>
      </c>
      <c r="L45" s="41" t="s">
        <v>622</v>
      </c>
      <c r="M45" s="41" t="s">
        <v>623</v>
      </c>
    </row>
    <row r="46" spans="1:13" ht="89.25">
      <c r="A46" s="41" t="s">
        <v>624</v>
      </c>
      <c r="B46" s="42" t="s">
        <v>321</v>
      </c>
      <c r="C46" s="41" t="s">
        <v>625</v>
      </c>
      <c r="D46" s="42" t="s">
        <v>626</v>
      </c>
      <c r="E46" s="42" t="s">
        <v>1914</v>
      </c>
      <c r="F46" s="42" t="s">
        <v>2891</v>
      </c>
      <c r="G46" s="42" t="s">
        <v>627</v>
      </c>
      <c r="H46" s="42" t="s">
        <v>1768</v>
      </c>
      <c r="I46" s="42" t="s">
        <v>2891</v>
      </c>
      <c r="J46" s="43" t="s">
        <v>628</v>
      </c>
      <c r="K46" s="42" t="s">
        <v>591</v>
      </c>
      <c r="L46" s="41" t="s">
        <v>301</v>
      </c>
      <c r="M46" s="41" t="s">
        <v>629</v>
      </c>
    </row>
    <row r="47" spans="1:13" ht="63.75">
      <c r="A47" s="41" t="s">
        <v>630</v>
      </c>
      <c r="B47" s="42" t="s">
        <v>321</v>
      </c>
      <c r="C47" s="41" t="s">
        <v>631</v>
      </c>
      <c r="D47" s="42" t="s">
        <v>632</v>
      </c>
      <c r="E47" s="42" t="s">
        <v>1914</v>
      </c>
      <c r="F47" s="42" t="s">
        <v>1914</v>
      </c>
      <c r="G47" s="42" t="s">
        <v>633</v>
      </c>
      <c r="H47" s="42" t="s">
        <v>1768</v>
      </c>
      <c r="I47" s="42" t="s">
        <v>2891</v>
      </c>
      <c r="J47" s="43" t="s">
        <v>634</v>
      </c>
      <c r="K47" s="42" t="s">
        <v>591</v>
      </c>
      <c r="L47" s="41" t="s">
        <v>302</v>
      </c>
      <c r="M47" s="41" t="s">
        <v>635</v>
      </c>
    </row>
    <row r="48" spans="1:13" ht="89.25">
      <c r="A48" s="41" t="s">
        <v>636</v>
      </c>
      <c r="B48" s="42" t="s">
        <v>321</v>
      </c>
      <c r="C48" s="41" t="s">
        <v>637</v>
      </c>
      <c r="D48" s="42" t="s">
        <v>638</v>
      </c>
      <c r="E48" s="42" t="s">
        <v>1914</v>
      </c>
      <c r="F48" s="42" t="s">
        <v>2891</v>
      </c>
      <c r="G48" s="42" t="s">
        <v>639</v>
      </c>
      <c r="H48" s="42" t="s">
        <v>1768</v>
      </c>
      <c r="I48" s="42" t="s">
        <v>2891</v>
      </c>
      <c r="J48" s="43" t="s">
        <v>1768</v>
      </c>
      <c r="K48" s="42" t="s">
        <v>640</v>
      </c>
      <c r="L48" s="41" t="s">
        <v>303</v>
      </c>
      <c r="M48" s="41" t="s">
        <v>641</v>
      </c>
    </row>
    <row r="49" spans="1:13" ht="51">
      <c r="A49" s="41" t="s">
        <v>642</v>
      </c>
      <c r="B49" s="42" t="s">
        <v>643</v>
      </c>
      <c r="C49" s="41" t="s">
        <v>644</v>
      </c>
      <c r="D49" s="42" t="s">
        <v>645</v>
      </c>
      <c r="E49" s="42" t="s">
        <v>646</v>
      </c>
      <c r="F49" s="42" t="s">
        <v>2456</v>
      </c>
      <c r="G49" s="42" t="s">
        <v>647</v>
      </c>
      <c r="H49" s="42" t="s">
        <v>568</v>
      </c>
      <c r="I49" s="42" t="s">
        <v>2891</v>
      </c>
      <c r="J49" s="43" t="s">
        <v>2456</v>
      </c>
      <c r="K49" s="42" t="s">
        <v>648</v>
      </c>
      <c r="L49" s="41" t="s">
        <v>649</v>
      </c>
      <c r="M49" s="41" t="s">
        <v>304</v>
      </c>
    </row>
    <row r="50" spans="1:13" ht="76.5">
      <c r="A50" s="41" t="s">
        <v>650</v>
      </c>
      <c r="B50" s="42" t="s">
        <v>321</v>
      </c>
      <c r="C50" s="41" t="s">
        <v>2491</v>
      </c>
      <c r="D50" s="42" t="s">
        <v>651</v>
      </c>
      <c r="E50" s="42" t="s">
        <v>1914</v>
      </c>
      <c r="F50" s="42" t="s">
        <v>2891</v>
      </c>
      <c r="G50" s="42" t="s">
        <v>652</v>
      </c>
      <c r="H50" s="42" t="s">
        <v>568</v>
      </c>
      <c r="I50" s="42" t="s">
        <v>653</v>
      </c>
      <c r="J50" s="43" t="s">
        <v>2615</v>
      </c>
      <c r="K50" s="42" t="s">
        <v>654</v>
      </c>
      <c r="L50" s="41" t="s">
        <v>305</v>
      </c>
      <c r="M50" s="41" t="s">
        <v>655</v>
      </c>
    </row>
    <row r="51" spans="1:13" ht="63.75">
      <c r="A51" s="41" t="s">
        <v>656</v>
      </c>
      <c r="B51" s="42" t="s">
        <v>321</v>
      </c>
      <c r="C51" s="41" t="s">
        <v>746</v>
      </c>
      <c r="D51" s="42" t="s">
        <v>747</v>
      </c>
      <c r="E51" s="42" t="s">
        <v>1914</v>
      </c>
      <c r="F51" s="42" t="s">
        <v>2891</v>
      </c>
      <c r="G51" s="42" t="s">
        <v>748</v>
      </c>
      <c r="H51" s="42" t="s">
        <v>749</v>
      </c>
      <c r="I51" s="42" t="s">
        <v>2891</v>
      </c>
      <c r="J51" s="43" t="s">
        <v>2456</v>
      </c>
      <c r="K51" s="42" t="s">
        <v>336</v>
      </c>
      <c r="L51" s="41" t="s">
        <v>306</v>
      </c>
      <c r="M51" s="41" t="s">
        <v>750</v>
      </c>
    </row>
    <row r="52" spans="1:13" ht="51">
      <c r="A52" s="41" t="s">
        <v>751</v>
      </c>
      <c r="B52" s="42" t="s">
        <v>321</v>
      </c>
      <c r="C52" s="41" t="s">
        <v>752</v>
      </c>
      <c r="D52" s="42" t="s">
        <v>753</v>
      </c>
      <c r="E52" s="42" t="s">
        <v>646</v>
      </c>
      <c r="F52" s="42" t="s">
        <v>2456</v>
      </c>
      <c r="G52" s="42" t="s">
        <v>754</v>
      </c>
      <c r="H52" s="42" t="s">
        <v>755</v>
      </c>
      <c r="I52" s="42" t="s">
        <v>2891</v>
      </c>
      <c r="J52" s="43" t="s">
        <v>1768</v>
      </c>
      <c r="K52" s="42" t="s">
        <v>336</v>
      </c>
      <c r="L52" s="41" t="s">
        <v>756</v>
      </c>
      <c r="M52" s="41" t="s">
        <v>307</v>
      </c>
    </row>
    <row r="53" spans="1:13" ht="127.5">
      <c r="A53" s="41" t="s">
        <v>757</v>
      </c>
      <c r="B53" s="42" t="s">
        <v>367</v>
      </c>
      <c r="C53" s="41" t="s">
        <v>758</v>
      </c>
      <c r="D53" s="42" t="s">
        <v>759</v>
      </c>
      <c r="E53" s="42" t="s">
        <v>2780</v>
      </c>
      <c r="F53" s="42">
        <v>0.0004</v>
      </c>
      <c r="G53" s="42" t="s">
        <v>760</v>
      </c>
      <c r="H53" s="42" t="s">
        <v>761</v>
      </c>
      <c r="I53" s="42" t="s">
        <v>2891</v>
      </c>
      <c r="J53" s="43" t="s">
        <v>2456</v>
      </c>
      <c r="K53" s="42" t="s">
        <v>762</v>
      </c>
      <c r="L53" s="41" t="s">
        <v>718</v>
      </c>
      <c r="M53" s="41" t="s">
        <v>763</v>
      </c>
    </row>
    <row r="54" spans="1:13" ht="89.25">
      <c r="A54" s="41" t="s">
        <v>764</v>
      </c>
      <c r="B54" s="42" t="s">
        <v>321</v>
      </c>
      <c r="C54" s="41" t="s">
        <v>657</v>
      </c>
      <c r="D54" s="42" t="s">
        <v>658</v>
      </c>
      <c r="E54" s="42" t="s">
        <v>1914</v>
      </c>
      <c r="F54" s="42" t="s">
        <v>2891</v>
      </c>
      <c r="G54" s="42" t="s">
        <v>659</v>
      </c>
      <c r="H54" s="42" t="s">
        <v>559</v>
      </c>
      <c r="I54" s="42" t="s">
        <v>660</v>
      </c>
      <c r="J54" s="43" t="s">
        <v>2139</v>
      </c>
      <c r="K54" s="42" t="s">
        <v>591</v>
      </c>
      <c r="L54" s="41" t="s">
        <v>719</v>
      </c>
      <c r="M54" s="41" t="s">
        <v>1416</v>
      </c>
    </row>
    <row r="55" spans="1:13" ht="76.5">
      <c r="A55" s="41" t="s">
        <v>661</v>
      </c>
      <c r="B55" s="42" t="s">
        <v>584</v>
      </c>
      <c r="C55" s="41" t="s">
        <v>467</v>
      </c>
      <c r="D55" s="42" t="s">
        <v>2323</v>
      </c>
      <c r="E55" s="42" t="s">
        <v>662</v>
      </c>
      <c r="F55" s="42" t="s">
        <v>663</v>
      </c>
      <c r="G55" s="42" t="s">
        <v>664</v>
      </c>
      <c r="H55" s="42" t="s">
        <v>665</v>
      </c>
      <c r="I55" s="42" t="s">
        <v>2891</v>
      </c>
      <c r="J55" s="43" t="s">
        <v>2456</v>
      </c>
      <c r="K55" s="42" t="s">
        <v>591</v>
      </c>
      <c r="L55" s="41" t="s">
        <v>720</v>
      </c>
      <c r="M55" s="41" t="s">
        <v>280</v>
      </c>
    </row>
    <row r="56" spans="1:13" ht="89.25">
      <c r="A56" s="41" t="s">
        <v>281</v>
      </c>
      <c r="B56" s="42" t="s">
        <v>584</v>
      </c>
      <c r="C56" s="41" t="s">
        <v>2461</v>
      </c>
      <c r="D56" s="42" t="s">
        <v>282</v>
      </c>
      <c r="E56" s="42" t="s">
        <v>1914</v>
      </c>
      <c r="F56" s="42" t="s">
        <v>2891</v>
      </c>
      <c r="G56" s="42" t="s">
        <v>283</v>
      </c>
      <c r="H56" s="42" t="s">
        <v>2456</v>
      </c>
      <c r="I56" s="42" t="s">
        <v>284</v>
      </c>
      <c r="J56" s="43" t="s">
        <v>285</v>
      </c>
      <c r="K56" s="42" t="s">
        <v>591</v>
      </c>
      <c r="L56" s="41" t="s">
        <v>46</v>
      </c>
      <c r="M56" s="41" t="s">
        <v>286</v>
      </c>
    </row>
    <row r="57" spans="1:13" ht="51">
      <c r="A57" s="41" t="s">
        <v>287</v>
      </c>
      <c r="B57" s="42" t="s">
        <v>321</v>
      </c>
      <c r="C57" s="41" t="s">
        <v>288</v>
      </c>
      <c r="D57" s="42" t="s">
        <v>289</v>
      </c>
      <c r="E57" s="42" t="s">
        <v>1914</v>
      </c>
      <c r="F57" s="42" t="s">
        <v>2891</v>
      </c>
      <c r="G57" s="42" t="s">
        <v>290</v>
      </c>
      <c r="H57" s="42" t="s">
        <v>1768</v>
      </c>
      <c r="I57" s="42" t="s">
        <v>291</v>
      </c>
      <c r="J57" s="43" t="s">
        <v>1768</v>
      </c>
      <c r="K57" s="42" t="s">
        <v>292</v>
      </c>
      <c r="L57" s="41" t="s">
        <v>47</v>
      </c>
      <c r="M57" s="41" t="s">
        <v>0</v>
      </c>
    </row>
    <row r="58" spans="1:13" ht="76.5">
      <c r="A58" s="41" t="s">
        <v>1</v>
      </c>
      <c r="B58" s="42" t="s">
        <v>367</v>
      </c>
      <c r="C58" s="41" t="s">
        <v>2</v>
      </c>
      <c r="D58" s="42" t="s">
        <v>3</v>
      </c>
      <c r="E58" s="42" t="s">
        <v>2780</v>
      </c>
      <c r="F58" s="42" t="s">
        <v>2456</v>
      </c>
      <c r="G58" s="42" t="s">
        <v>4</v>
      </c>
      <c r="H58" s="42" t="s">
        <v>498</v>
      </c>
      <c r="I58" s="42" t="s">
        <v>2891</v>
      </c>
      <c r="J58" s="43" t="s">
        <v>1627</v>
      </c>
      <c r="K58" s="42" t="s">
        <v>2928</v>
      </c>
      <c r="L58" s="41" t="s">
        <v>48</v>
      </c>
      <c r="M58" s="41" t="s">
        <v>5</v>
      </c>
    </row>
    <row r="59" spans="1:13" ht="38.25">
      <c r="A59" s="41" t="s">
        <v>6</v>
      </c>
      <c r="B59" s="42" t="s">
        <v>321</v>
      </c>
      <c r="C59" s="41" t="s">
        <v>1768</v>
      </c>
      <c r="D59" s="42" t="s">
        <v>1768</v>
      </c>
      <c r="E59" s="42" t="s">
        <v>1914</v>
      </c>
      <c r="F59" s="42" t="s">
        <v>1768</v>
      </c>
      <c r="G59" s="42" t="s">
        <v>1768</v>
      </c>
      <c r="H59" s="42" t="s">
        <v>1768</v>
      </c>
      <c r="I59" s="42" t="s">
        <v>7</v>
      </c>
      <c r="J59" s="43" t="s">
        <v>8</v>
      </c>
      <c r="K59" s="42" t="s">
        <v>336</v>
      </c>
      <c r="L59" s="41" t="s">
        <v>9</v>
      </c>
      <c r="M59" s="41" t="s">
        <v>10</v>
      </c>
    </row>
    <row r="60" spans="1:13" ht="76.5">
      <c r="A60" s="41" t="s">
        <v>11</v>
      </c>
      <c r="B60" s="42" t="s">
        <v>584</v>
      </c>
      <c r="C60" s="41" t="s">
        <v>12</v>
      </c>
      <c r="D60" s="42" t="s">
        <v>13</v>
      </c>
      <c r="E60" s="42" t="s">
        <v>1914</v>
      </c>
      <c r="F60" s="42" t="s">
        <v>2891</v>
      </c>
      <c r="G60" s="42" t="s">
        <v>2456</v>
      </c>
      <c r="H60" s="42" t="s">
        <v>14</v>
      </c>
      <c r="I60" s="42" t="s">
        <v>2891</v>
      </c>
      <c r="J60" s="43" t="s">
        <v>15</v>
      </c>
      <c r="K60" s="42" t="s">
        <v>591</v>
      </c>
      <c r="L60" s="41" t="s">
        <v>49</v>
      </c>
      <c r="M60" s="41" t="s">
        <v>16</v>
      </c>
    </row>
    <row r="61" spans="1:13" ht="76.5">
      <c r="A61" s="41" t="s">
        <v>17</v>
      </c>
      <c r="B61" s="42" t="s">
        <v>321</v>
      </c>
      <c r="C61" s="41" t="s">
        <v>502</v>
      </c>
      <c r="D61" s="42" t="s">
        <v>18</v>
      </c>
      <c r="E61" s="42" t="s">
        <v>1914</v>
      </c>
      <c r="F61" s="42" t="s">
        <v>2891</v>
      </c>
      <c r="G61" s="42" t="s">
        <v>19</v>
      </c>
      <c r="H61" s="42" t="s">
        <v>1768</v>
      </c>
      <c r="I61" s="42" t="s">
        <v>2891</v>
      </c>
      <c r="J61" s="43" t="s">
        <v>1888</v>
      </c>
      <c r="K61" s="42" t="s">
        <v>591</v>
      </c>
      <c r="L61" s="41" t="s">
        <v>204</v>
      </c>
      <c r="M61" s="41" t="s">
        <v>997</v>
      </c>
    </row>
    <row r="62" spans="1:13" ht="102">
      <c r="A62" s="41" t="s">
        <v>20</v>
      </c>
      <c r="B62" s="42" t="s">
        <v>321</v>
      </c>
      <c r="C62" s="41" t="s">
        <v>21</v>
      </c>
      <c r="D62" s="42" t="s">
        <v>22</v>
      </c>
      <c r="E62" s="42" t="s">
        <v>1914</v>
      </c>
      <c r="F62" s="42" t="s">
        <v>1914</v>
      </c>
      <c r="G62" s="42" t="s">
        <v>2456</v>
      </c>
      <c r="H62" s="42" t="s">
        <v>2456</v>
      </c>
      <c r="I62" s="42" t="s">
        <v>2891</v>
      </c>
      <c r="J62" s="43" t="s">
        <v>23</v>
      </c>
      <c r="K62" s="42" t="s">
        <v>591</v>
      </c>
      <c r="L62" s="41" t="s">
        <v>205</v>
      </c>
      <c r="M62" s="41" t="s">
        <v>24</v>
      </c>
    </row>
    <row r="63" spans="1:13" ht="102">
      <c r="A63" s="41" t="s">
        <v>25</v>
      </c>
      <c r="B63" s="42" t="s">
        <v>563</v>
      </c>
      <c r="C63" s="41" t="s">
        <v>920</v>
      </c>
      <c r="D63" s="42" t="s">
        <v>26</v>
      </c>
      <c r="E63" s="42" t="s">
        <v>1307</v>
      </c>
      <c r="F63" s="42">
        <v>0.0437</v>
      </c>
      <c r="G63" s="42" t="s">
        <v>27</v>
      </c>
      <c r="H63" s="42" t="s">
        <v>28</v>
      </c>
      <c r="I63" s="42" t="s">
        <v>2891</v>
      </c>
      <c r="J63" s="43" t="s">
        <v>29</v>
      </c>
      <c r="K63" s="42" t="s">
        <v>2928</v>
      </c>
      <c r="L63" s="41" t="s">
        <v>206</v>
      </c>
      <c r="M63" s="41" t="s">
        <v>30</v>
      </c>
    </row>
    <row r="64" spans="1:13" ht="63.75">
      <c r="A64" s="41" t="s">
        <v>31</v>
      </c>
      <c r="B64" s="42" t="s">
        <v>321</v>
      </c>
      <c r="C64" s="41" t="s">
        <v>32</v>
      </c>
      <c r="D64" s="42" t="s">
        <v>33</v>
      </c>
      <c r="E64" s="42" t="s">
        <v>1914</v>
      </c>
      <c r="F64" s="42" t="s">
        <v>2891</v>
      </c>
      <c r="G64" s="42" t="s">
        <v>407</v>
      </c>
      <c r="H64" s="42" t="s">
        <v>2456</v>
      </c>
      <c r="I64" s="42" t="s">
        <v>2891</v>
      </c>
      <c r="J64" s="43" t="s">
        <v>2452</v>
      </c>
      <c r="K64" s="42" t="s">
        <v>591</v>
      </c>
      <c r="L64" s="41" t="s">
        <v>207</v>
      </c>
      <c r="M64" s="41" t="s">
        <v>34</v>
      </c>
    </row>
    <row r="65" spans="1:13" ht="63.75">
      <c r="A65" s="41" t="s">
        <v>35</v>
      </c>
      <c r="B65" s="42" t="s">
        <v>321</v>
      </c>
      <c r="C65" s="41" t="s">
        <v>36</v>
      </c>
      <c r="D65" s="42" t="s">
        <v>37</v>
      </c>
      <c r="E65" s="42" t="s">
        <v>2780</v>
      </c>
      <c r="F65" s="42">
        <v>0.002</v>
      </c>
      <c r="G65" s="42" t="s">
        <v>38</v>
      </c>
      <c r="H65" s="42" t="s">
        <v>498</v>
      </c>
      <c r="I65" s="42" t="s">
        <v>2891</v>
      </c>
      <c r="J65" s="43" t="s">
        <v>2456</v>
      </c>
      <c r="K65" s="42" t="s">
        <v>591</v>
      </c>
      <c r="L65" s="41" t="s">
        <v>208</v>
      </c>
      <c r="M65" s="41" t="s">
        <v>39</v>
      </c>
    </row>
    <row r="66" spans="1:13" ht="38.25">
      <c r="A66" s="41" t="s">
        <v>40</v>
      </c>
      <c r="B66" s="42" t="s">
        <v>321</v>
      </c>
      <c r="C66" s="41" t="s">
        <v>41</v>
      </c>
      <c r="D66" s="42" t="s">
        <v>42</v>
      </c>
      <c r="E66" s="42" t="s">
        <v>1914</v>
      </c>
      <c r="F66" s="42" t="s">
        <v>2891</v>
      </c>
      <c r="G66" s="42" t="s">
        <v>43</v>
      </c>
      <c r="H66" s="42" t="s">
        <v>2456</v>
      </c>
      <c r="I66" s="42" t="s">
        <v>2891</v>
      </c>
      <c r="J66" s="43" t="s">
        <v>44</v>
      </c>
      <c r="K66" s="42" t="s">
        <v>2456</v>
      </c>
      <c r="L66" s="41" t="s">
        <v>45</v>
      </c>
      <c r="M66" s="41" t="s">
        <v>244</v>
      </c>
    </row>
    <row r="67" spans="1:13" ht="38.25">
      <c r="A67" s="41" t="s">
        <v>245</v>
      </c>
      <c r="B67" s="42" t="s">
        <v>321</v>
      </c>
      <c r="C67" s="41" t="s">
        <v>41</v>
      </c>
      <c r="D67" s="42" t="s">
        <v>246</v>
      </c>
      <c r="E67" s="42" t="s">
        <v>1914</v>
      </c>
      <c r="F67" s="42" t="s">
        <v>2891</v>
      </c>
      <c r="G67" s="42" t="s">
        <v>247</v>
      </c>
      <c r="H67" s="42" t="s">
        <v>2456</v>
      </c>
      <c r="I67" s="42" t="s">
        <v>2891</v>
      </c>
      <c r="J67" s="43" t="s">
        <v>248</v>
      </c>
      <c r="K67" s="42" t="s">
        <v>543</v>
      </c>
      <c r="L67" s="41" t="s">
        <v>249</v>
      </c>
      <c r="M67" s="41" t="s">
        <v>250</v>
      </c>
    </row>
  </sheetData>
  <printOptions/>
  <pageMargins left="0.75" right="0.75" top="1" bottom="1" header="0.5" footer="0.5"/>
  <pageSetup horizontalDpi="600" verticalDpi="600" orientation="portrait" r:id="rId1"/>
  <headerFooter alignWithMargins="0">
    <oddHeader>&amp;C&amp;8Supplemental Information:  Annotated ISCO Bibliography</oddHeader>
    <oddFooter>&amp;L&amp;8&amp;A
&amp;D, &amp;T&amp;C&amp;8Page &amp;P of &amp;N</oddFooter>
  </headerFooter>
</worksheet>
</file>

<file path=xl/worksheets/sheet5.xml><?xml version="1.0" encoding="utf-8"?>
<worksheet xmlns="http://schemas.openxmlformats.org/spreadsheetml/2006/main" xmlns:r="http://schemas.openxmlformats.org/officeDocument/2006/relationships">
  <dimension ref="A1:S45"/>
  <sheetViews>
    <sheetView workbookViewId="0" topLeftCell="A1">
      <pane xSplit="2" ySplit="3" topLeftCell="C4" activePane="bottomRight" state="frozen"/>
      <selection pane="topLeft" activeCell="A1" sqref="A1"/>
      <selection pane="topRight" activeCell="C1" sqref="C1"/>
      <selection pane="bottomLeft" activeCell="A2" sqref="A2"/>
      <selection pane="bottomRight" activeCell="A2" sqref="A2"/>
    </sheetView>
  </sheetViews>
  <sheetFormatPr defaultColWidth="10.7109375" defaultRowHeight="12.75"/>
  <cols>
    <col min="1" max="1" width="3.140625" style="69" customWidth="1"/>
    <col min="2" max="2" width="12.8515625" style="70" customWidth="1"/>
    <col min="3" max="3" width="11.00390625" style="46" customWidth="1"/>
    <col min="4" max="4" width="20.421875" style="46" bestFit="1" customWidth="1"/>
    <col min="5" max="5" width="19.57421875" style="46" customWidth="1"/>
    <col min="6" max="6" width="13.57421875" style="46" customWidth="1"/>
    <col min="7" max="7" width="10.8515625" style="46" hidden="1" customWidth="1"/>
    <col min="8" max="8" width="12.00390625" style="46" customWidth="1"/>
    <col min="9" max="9" width="15.7109375" style="46" customWidth="1"/>
    <col min="10" max="10" width="17.00390625" style="46" bestFit="1" customWidth="1"/>
    <col min="11" max="11" width="17.421875" style="46" bestFit="1" customWidth="1"/>
    <col min="12" max="12" width="9.421875" style="46" customWidth="1"/>
    <col min="13" max="13" width="8.7109375" style="46" customWidth="1"/>
    <col min="14" max="14" width="69.421875" style="71" customWidth="1"/>
    <col min="15" max="15" width="34.57421875" style="40" customWidth="1"/>
    <col min="16" max="16" width="66.140625" style="55" customWidth="1"/>
    <col min="17" max="19" width="10.7109375" style="55" customWidth="1"/>
    <col min="20" max="16384" width="10.7109375" style="56" customWidth="1"/>
  </cols>
  <sheetData>
    <row r="1" ht="12.75">
      <c r="A1" s="59" t="s">
        <v>241</v>
      </c>
    </row>
    <row r="2" ht="13.5" thickBot="1"/>
    <row r="3" spans="1:19" s="50" customFormat="1" ht="51">
      <c r="A3" s="87" t="s">
        <v>2457</v>
      </c>
      <c r="B3" s="88"/>
      <c r="C3" s="47" t="s">
        <v>209</v>
      </c>
      <c r="D3" s="47" t="s">
        <v>1892</v>
      </c>
      <c r="E3" s="47" t="s">
        <v>210</v>
      </c>
      <c r="F3" s="47" t="s">
        <v>211</v>
      </c>
      <c r="G3" s="47" t="s">
        <v>212</v>
      </c>
      <c r="H3" s="47" t="s">
        <v>1896</v>
      </c>
      <c r="I3" s="47" t="s">
        <v>3146</v>
      </c>
      <c r="J3" s="47" t="s">
        <v>213</v>
      </c>
      <c r="K3" s="47" t="s">
        <v>2458</v>
      </c>
      <c r="L3" s="47" t="s">
        <v>1898</v>
      </c>
      <c r="M3" s="47" t="s">
        <v>214</v>
      </c>
      <c r="N3" s="48" t="s">
        <v>2981</v>
      </c>
      <c r="O3" s="48" t="s">
        <v>2982</v>
      </c>
      <c r="P3" s="49" t="s">
        <v>1903</v>
      </c>
      <c r="Q3" s="40"/>
      <c r="R3" s="40"/>
      <c r="S3" s="40"/>
    </row>
    <row r="4" spans="1:16" ht="51">
      <c r="A4" s="51" t="s">
        <v>1904</v>
      </c>
      <c r="B4" s="52" t="s">
        <v>215</v>
      </c>
      <c r="C4" s="43" t="s">
        <v>1906</v>
      </c>
      <c r="D4" s="43" t="s">
        <v>216</v>
      </c>
      <c r="E4" s="43" t="s">
        <v>217</v>
      </c>
      <c r="F4" s="43" t="s">
        <v>218</v>
      </c>
      <c r="G4" s="43" t="s">
        <v>219</v>
      </c>
      <c r="H4" s="43" t="s">
        <v>220</v>
      </c>
      <c r="I4" s="43" t="s">
        <v>221</v>
      </c>
      <c r="J4" s="43" t="s">
        <v>1914</v>
      </c>
      <c r="K4" s="43" t="s">
        <v>222</v>
      </c>
      <c r="L4" s="43" t="s">
        <v>223</v>
      </c>
      <c r="M4" s="43" t="s">
        <v>336</v>
      </c>
      <c r="N4" s="53" t="s">
        <v>277</v>
      </c>
      <c r="O4" s="41" t="s">
        <v>224</v>
      </c>
      <c r="P4" s="54" t="s">
        <v>3147</v>
      </c>
    </row>
    <row r="5" spans="1:16" ht="102">
      <c r="A5" s="51">
        <f>A4+1</f>
        <v>2</v>
      </c>
      <c r="B5" s="52" t="s">
        <v>1917</v>
      </c>
      <c r="C5" s="43" t="s">
        <v>1906</v>
      </c>
      <c r="D5" s="43" t="s">
        <v>225</v>
      </c>
      <c r="E5" s="43" t="s">
        <v>226</v>
      </c>
      <c r="F5" s="43" t="s">
        <v>3000</v>
      </c>
      <c r="G5" s="43" t="s">
        <v>2999</v>
      </c>
      <c r="H5" s="43" t="s">
        <v>227</v>
      </c>
      <c r="I5" s="43" t="s">
        <v>228</v>
      </c>
      <c r="J5" s="43" t="s">
        <v>1914</v>
      </c>
      <c r="K5" s="43" t="s">
        <v>229</v>
      </c>
      <c r="L5" s="43" t="s">
        <v>2406</v>
      </c>
      <c r="M5" s="43" t="s">
        <v>336</v>
      </c>
      <c r="N5" s="53" t="s">
        <v>278</v>
      </c>
      <c r="O5" s="41" t="s">
        <v>230</v>
      </c>
      <c r="P5" s="54" t="s">
        <v>3148</v>
      </c>
    </row>
    <row r="6" spans="1:16" ht="63.75">
      <c r="A6" s="51">
        <f aca="true" t="shared" si="0" ref="A6:A18">A5+1</f>
        <v>3</v>
      </c>
      <c r="B6" s="52" t="s">
        <v>231</v>
      </c>
      <c r="C6" s="43" t="s">
        <v>232</v>
      </c>
      <c r="D6" s="43" t="s">
        <v>1914</v>
      </c>
      <c r="E6" s="43" t="s">
        <v>217</v>
      </c>
      <c r="F6" s="43" t="s">
        <v>1970</v>
      </c>
      <c r="G6" s="43" t="s">
        <v>2999</v>
      </c>
      <c r="H6" s="43" t="s">
        <v>499</v>
      </c>
      <c r="I6" s="43" t="s">
        <v>233</v>
      </c>
      <c r="J6" s="43" t="s">
        <v>234</v>
      </c>
      <c r="K6" s="43" t="s">
        <v>235</v>
      </c>
      <c r="L6" s="43" t="s">
        <v>1698</v>
      </c>
      <c r="M6" s="43" t="s">
        <v>336</v>
      </c>
      <c r="N6" s="53" t="s">
        <v>236</v>
      </c>
      <c r="O6" s="41" t="s">
        <v>53</v>
      </c>
      <c r="P6" s="54" t="s">
        <v>3149</v>
      </c>
    </row>
    <row r="7" spans="1:16" ht="63.75">
      <c r="A7" s="51">
        <f t="shared" si="0"/>
        <v>4</v>
      </c>
      <c r="B7" s="52" t="s">
        <v>54</v>
      </c>
      <c r="C7" s="43" t="s">
        <v>1906</v>
      </c>
      <c r="D7" s="43" t="s">
        <v>55</v>
      </c>
      <c r="E7" s="43" t="s">
        <v>56</v>
      </c>
      <c r="F7" s="43" t="s">
        <v>3000</v>
      </c>
      <c r="G7" s="43" t="s">
        <v>2999</v>
      </c>
      <c r="H7" s="43" t="s">
        <v>57</v>
      </c>
      <c r="I7" s="43" t="s">
        <v>1315</v>
      </c>
      <c r="J7" s="43" t="s">
        <v>1914</v>
      </c>
      <c r="K7" s="43" t="s">
        <v>58</v>
      </c>
      <c r="L7" s="43" t="s">
        <v>59</v>
      </c>
      <c r="M7" s="43" t="s">
        <v>336</v>
      </c>
      <c r="N7" s="53" t="s">
        <v>279</v>
      </c>
      <c r="O7" s="41" t="s">
        <v>60</v>
      </c>
      <c r="P7" s="54" t="s">
        <v>3150</v>
      </c>
    </row>
    <row r="8" spans="1:16" ht="51">
      <c r="A8" s="51">
        <f t="shared" si="0"/>
        <v>5</v>
      </c>
      <c r="B8" s="52" t="s">
        <v>2998</v>
      </c>
      <c r="C8" s="43" t="s">
        <v>232</v>
      </c>
      <c r="D8" s="43" t="s">
        <v>61</v>
      </c>
      <c r="E8" s="43" t="s">
        <v>2985</v>
      </c>
      <c r="F8" s="43" t="s">
        <v>62</v>
      </c>
      <c r="G8" s="43" t="s">
        <v>2999</v>
      </c>
      <c r="H8" s="43" t="s">
        <v>2456</v>
      </c>
      <c r="I8" s="43" t="s">
        <v>2456</v>
      </c>
      <c r="J8" s="43" t="s">
        <v>63</v>
      </c>
      <c r="K8" s="43" t="s">
        <v>64</v>
      </c>
      <c r="L8" s="43" t="s">
        <v>65</v>
      </c>
      <c r="M8" s="43" t="s">
        <v>336</v>
      </c>
      <c r="N8" s="53" t="s">
        <v>66</v>
      </c>
      <c r="O8" s="41" t="s">
        <v>67</v>
      </c>
      <c r="P8" s="54" t="s">
        <v>2499</v>
      </c>
    </row>
    <row r="9" spans="1:16" ht="114.75">
      <c r="A9" s="51">
        <f t="shared" si="0"/>
        <v>6</v>
      </c>
      <c r="B9" s="52" t="s">
        <v>68</v>
      </c>
      <c r="C9" s="43" t="s">
        <v>232</v>
      </c>
      <c r="D9" s="43" t="s">
        <v>69</v>
      </c>
      <c r="E9" s="43" t="s">
        <v>70</v>
      </c>
      <c r="F9" s="43" t="s">
        <v>3000</v>
      </c>
      <c r="G9" s="43" t="s">
        <v>2999</v>
      </c>
      <c r="H9" s="43" t="s">
        <v>57</v>
      </c>
      <c r="I9" s="43" t="s">
        <v>71</v>
      </c>
      <c r="J9" s="43" t="s">
        <v>72</v>
      </c>
      <c r="K9" s="43" t="s">
        <v>73</v>
      </c>
      <c r="L9" s="43" t="s">
        <v>59</v>
      </c>
      <c r="M9" s="43" t="s">
        <v>336</v>
      </c>
      <c r="N9" s="53" t="s">
        <v>409</v>
      </c>
      <c r="O9" s="41" t="s">
        <v>74</v>
      </c>
      <c r="P9" s="54" t="s">
        <v>2500</v>
      </c>
    </row>
    <row r="10" spans="1:16" ht="38.25">
      <c r="A10" s="51">
        <f t="shared" si="0"/>
        <v>7</v>
      </c>
      <c r="B10" s="52" t="s">
        <v>75</v>
      </c>
      <c r="C10" s="43" t="s">
        <v>232</v>
      </c>
      <c r="D10" s="43" t="s">
        <v>216</v>
      </c>
      <c r="E10" s="43" t="s">
        <v>217</v>
      </c>
      <c r="F10" s="43" t="s">
        <v>1219</v>
      </c>
      <c r="G10" s="43" t="s">
        <v>2999</v>
      </c>
      <c r="H10" s="43" t="s">
        <v>2456</v>
      </c>
      <c r="I10" s="43" t="s">
        <v>76</v>
      </c>
      <c r="J10" s="43" t="s">
        <v>77</v>
      </c>
      <c r="K10" s="43" t="s">
        <v>78</v>
      </c>
      <c r="L10" s="43" t="s">
        <v>2975</v>
      </c>
      <c r="M10" s="43" t="s">
        <v>336</v>
      </c>
      <c r="N10" s="53" t="s">
        <v>79</v>
      </c>
      <c r="O10" s="41" t="s">
        <v>80</v>
      </c>
      <c r="P10" s="54" t="s">
        <v>2501</v>
      </c>
    </row>
    <row r="11" spans="1:16" ht="63.75">
      <c r="A11" s="51">
        <f t="shared" si="0"/>
        <v>8</v>
      </c>
      <c r="B11" s="52" t="s">
        <v>81</v>
      </c>
      <c r="C11" s="43" t="s">
        <v>232</v>
      </c>
      <c r="D11" s="43" t="s">
        <v>216</v>
      </c>
      <c r="E11" s="43" t="s">
        <v>217</v>
      </c>
      <c r="F11" s="43" t="s">
        <v>1219</v>
      </c>
      <c r="G11" s="43" t="s">
        <v>2999</v>
      </c>
      <c r="H11" s="43" t="s">
        <v>2456</v>
      </c>
      <c r="I11" s="43" t="s">
        <v>76</v>
      </c>
      <c r="J11" s="43" t="s">
        <v>82</v>
      </c>
      <c r="K11" s="43" t="s">
        <v>78</v>
      </c>
      <c r="L11" s="43" t="s">
        <v>2975</v>
      </c>
      <c r="M11" s="43" t="s">
        <v>336</v>
      </c>
      <c r="N11" s="53" t="s">
        <v>410</v>
      </c>
      <c r="O11" s="41" t="s">
        <v>83</v>
      </c>
      <c r="P11" s="54" t="s">
        <v>2502</v>
      </c>
    </row>
    <row r="12" spans="1:16" ht="63.75">
      <c r="A12" s="51">
        <f t="shared" si="0"/>
        <v>9</v>
      </c>
      <c r="B12" s="52" t="s">
        <v>84</v>
      </c>
      <c r="C12" s="43" t="s">
        <v>232</v>
      </c>
      <c r="D12" s="43" t="s">
        <v>85</v>
      </c>
      <c r="E12" s="43" t="s">
        <v>86</v>
      </c>
      <c r="F12" s="43" t="s">
        <v>1970</v>
      </c>
      <c r="G12" s="43" t="s">
        <v>2999</v>
      </c>
      <c r="H12" s="43" t="s">
        <v>2534</v>
      </c>
      <c r="I12" s="43" t="s">
        <v>1684</v>
      </c>
      <c r="J12" s="43" t="s">
        <v>87</v>
      </c>
      <c r="K12" s="43" t="s">
        <v>88</v>
      </c>
      <c r="L12" s="43" t="s">
        <v>89</v>
      </c>
      <c r="M12" s="43" t="s">
        <v>336</v>
      </c>
      <c r="N12" s="53" t="s">
        <v>90</v>
      </c>
      <c r="O12" s="41" t="s">
        <v>91</v>
      </c>
      <c r="P12" s="54" t="s">
        <v>2503</v>
      </c>
    </row>
    <row r="13" spans="1:16" ht="76.5">
      <c r="A13" s="51">
        <f t="shared" si="0"/>
        <v>10</v>
      </c>
      <c r="B13" s="52" t="s">
        <v>92</v>
      </c>
      <c r="C13" s="43" t="s">
        <v>232</v>
      </c>
      <c r="D13" s="43" t="s">
        <v>2891</v>
      </c>
      <c r="E13" s="43" t="s">
        <v>217</v>
      </c>
      <c r="F13" s="43" t="s">
        <v>3000</v>
      </c>
      <c r="G13" s="43" t="s">
        <v>2999</v>
      </c>
      <c r="H13" s="43" t="s">
        <v>2456</v>
      </c>
      <c r="I13" s="43" t="s">
        <v>93</v>
      </c>
      <c r="J13" s="43" t="s">
        <v>94</v>
      </c>
      <c r="K13" s="43" t="s">
        <v>95</v>
      </c>
      <c r="L13" s="43" t="s">
        <v>96</v>
      </c>
      <c r="M13" s="43" t="s">
        <v>384</v>
      </c>
      <c r="N13" s="53" t="s">
        <v>411</v>
      </c>
      <c r="O13" s="41" t="s">
        <v>97</v>
      </c>
      <c r="P13" s="54" t="s">
        <v>2504</v>
      </c>
    </row>
    <row r="14" spans="1:16" ht="89.25">
      <c r="A14" s="51">
        <f t="shared" si="0"/>
        <v>11</v>
      </c>
      <c r="B14" s="52" t="s">
        <v>1805</v>
      </c>
      <c r="C14" s="43" t="s">
        <v>1906</v>
      </c>
      <c r="D14" s="43" t="s">
        <v>216</v>
      </c>
      <c r="E14" s="43" t="s">
        <v>217</v>
      </c>
      <c r="F14" s="43" t="s">
        <v>98</v>
      </c>
      <c r="G14" s="43" t="s">
        <v>99</v>
      </c>
      <c r="H14" s="43" t="s">
        <v>100</v>
      </c>
      <c r="I14" s="43" t="s">
        <v>101</v>
      </c>
      <c r="J14" s="43" t="s">
        <v>1914</v>
      </c>
      <c r="K14" s="43" t="s">
        <v>2491</v>
      </c>
      <c r="L14" s="43" t="s">
        <v>102</v>
      </c>
      <c r="M14" s="43" t="s">
        <v>336</v>
      </c>
      <c r="N14" s="53" t="s">
        <v>412</v>
      </c>
      <c r="O14" s="41" t="s">
        <v>103</v>
      </c>
      <c r="P14" s="54" t="s">
        <v>2505</v>
      </c>
    </row>
    <row r="15" spans="1:16" ht="127.5">
      <c r="A15" s="51">
        <f t="shared" si="0"/>
        <v>12</v>
      </c>
      <c r="B15" s="52" t="s">
        <v>104</v>
      </c>
      <c r="C15" s="43" t="s">
        <v>1906</v>
      </c>
      <c r="D15" s="43" t="s">
        <v>216</v>
      </c>
      <c r="E15" s="43" t="s">
        <v>217</v>
      </c>
      <c r="F15" s="43" t="s">
        <v>105</v>
      </c>
      <c r="G15" s="43" t="s">
        <v>2999</v>
      </c>
      <c r="H15" s="43" t="s">
        <v>106</v>
      </c>
      <c r="I15" s="43" t="s">
        <v>107</v>
      </c>
      <c r="J15" s="43" t="s">
        <v>1914</v>
      </c>
      <c r="K15" s="43" t="s">
        <v>108</v>
      </c>
      <c r="L15" s="43" t="s">
        <v>1110</v>
      </c>
      <c r="M15" s="43" t="s">
        <v>336</v>
      </c>
      <c r="N15" s="53" t="s">
        <v>413</v>
      </c>
      <c r="O15" s="41" t="s">
        <v>414</v>
      </c>
      <c r="P15" s="54" t="s">
        <v>2506</v>
      </c>
    </row>
    <row r="16" spans="1:16" ht="51">
      <c r="A16" s="51">
        <f t="shared" si="0"/>
        <v>13</v>
      </c>
      <c r="B16" s="52" t="s">
        <v>109</v>
      </c>
      <c r="C16" s="43" t="s">
        <v>1906</v>
      </c>
      <c r="D16" s="43" t="s">
        <v>110</v>
      </c>
      <c r="E16" s="43" t="s">
        <v>217</v>
      </c>
      <c r="F16" s="43" t="s">
        <v>111</v>
      </c>
      <c r="G16" s="43" t="s">
        <v>112</v>
      </c>
      <c r="H16" s="43" t="s">
        <v>1768</v>
      </c>
      <c r="I16" s="43" t="s">
        <v>1768</v>
      </c>
      <c r="J16" s="43" t="s">
        <v>1914</v>
      </c>
      <c r="K16" s="43" t="s">
        <v>113</v>
      </c>
      <c r="L16" s="43" t="s">
        <v>114</v>
      </c>
      <c r="M16" s="43" t="s">
        <v>336</v>
      </c>
      <c r="N16" s="53" t="s">
        <v>115</v>
      </c>
      <c r="O16" s="41" t="s">
        <v>116</v>
      </c>
      <c r="P16" s="54" t="s">
        <v>2507</v>
      </c>
    </row>
    <row r="17" spans="1:16" ht="63.75">
      <c r="A17" s="51">
        <f t="shared" si="0"/>
        <v>14</v>
      </c>
      <c r="B17" s="52" t="s">
        <v>2385</v>
      </c>
      <c r="C17" s="43" t="s">
        <v>232</v>
      </c>
      <c r="D17" s="43" t="s">
        <v>117</v>
      </c>
      <c r="E17" s="43" t="s">
        <v>118</v>
      </c>
      <c r="F17" s="43" t="s">
        <v>119</v>
      </c>
      <c r="G17" s="43" t="s">
        <v>2999</v>
      </c>
      <c r="H17" s="43" t="s">
        <v>120</v>
      </c>
      <c r="I17" s="43" t="s">
        <v>121</v>
      </c>
      <c r="J17" s="43" t="s">
        <v>122</v>
      </c>
      <c r="K17" s="43" t="s">
        <v>123</v>
      </c>
      <c r="L17" s="43" t="s">
        <v>2529</v>
      </c>
      <c r="M17" s="43" t="s">
        <v>336</v>
      </c>
      <c r="N17" s="53" t="s">
        <v>124</v>
      </c>
      <c r="O17" s="41" t="s">
        <v>125</v>
      </c>
      <c r="P17" s="54" t="s">
        <v>2508</v>
      </c>
    </row>
    <row r="18" spans="1:16" ht="89.25">
      <c r="A18" s="51">
        <f t="shared" si="0"/>
        <v>15</v>
      </c>
      <c r="B18" s="52" t="s">
        <v>126</v>
      </c>
      <c r="C18" s="43" t="s">
        <v>232</v>
      </c>
      <c r="D18" s="43" t="s">
        <v>1914</v>
      </c>
      <c r="E18" s="43" t="s">
        <v>217</v>
      </c>
      <c r="F18" s="43" t="s">
        <v>127</v>
      </c>
      <c r="G18" s="43" t="s">
        <v>128</v>
      </c>
      <c r="H18" s="43" t="s">
        <v>129</v>
      </c>
      <c r="I18" s="43" t="s">
        <v>130</v>
      </c>
      <c r="J18" s="43" t="s">
        <v>131</v>
      </c>
      <c r="K18" s="43" t="s">
        <v>132</v>
      </c>
      <c r="L18" s="43" t="s">
        <v>1999</v>
      </c>
      <c r="M18" s="43" t="s">
        <v>336</v>
      </c>
      <c r="N18" s="53" t="s">
        <v>133</v>
      </c>
      <c r="O18" s="41" t="s">
        <v>415</v>
      </c>
      <c r="P18" s="54" t="s">
        <v>2509</v>
      </c>
    </row>
    <row r="19" spans="1:16" ht="89.25">
      <c r="A19" s="91">
        <f>A18+1</f>
        <v>16</v>
      </c>
      <c r="B19" s="89" t="s">
        <v>134</v>
      </c>
      <c r="C19" s="43" t="s">
        <v>1906</v>
      </c>
      <c r="D19" s="43" t="s">
        <v>135</v>
      </c>
      <c r="E19" s="43" t="s">
        <v>136</v>
      </c>
      <c r="F19" s="43" t="s">
        <v>1970</v>
      </c>
      <c r="G19" s="43" t="s">
        <v>2999</v>
      </c>
      <c r="H19" s="43" t="s">
        <v>137</v>
      </c>
      <c r="I19" s="43" t="s">
        <v>138</v>
      </c>
      <c r="J19" s="43" t="s">
        <v>1914</v>
      </c>
      <c r="K19" s="43" t="s">
        <v>2471</v>
      </c>
      <c r="L19" s="43" t="s">
        <v>1811</v>
      </c>
      <c r="M19" s="43" t="s">
        <v>336</v>
      </c>
      <c r="N19" s="53" t="s">
        <v>416</v>
      </c>
      <c r="O19" s="41" t="s">
        <v>139</v>
      </c>
      <c r="P19" s="90" t="s">
        <v>2510</v>
      </c>
    </row>
    <row r="20" spans="1:16" ht="63.75">
      <c r="A20" s="91"/>
      <c r="B20" s="89"/>
      <c r="C20" s="43" t="s">
        <v>232</v>
      </c>
      <c r="D20" s="43" t="s">
        <v>140</v>
      </c>
      <c r="E20" s="43" t="s">
        <v>141</v>
      </c>
      <c r="F20" s="43" t="s">
        <v>1970</v>
      </c>
      <c r="G20" s="43" t="s">
        <v>2999</v>
      </c>
      <c r="H20" s="43" t="s">
        <v>142</v>
      </c>
      <c r="I20" s="43" t="s">
        <v>143</v>
      </c>
      <c r="J20" s="43" t="s">
        <v>144</v>
      </c>
      <c r="K20" s="43" t="s">
        <v>2471</v>
      </c>
      <c r="L20" s="43" t="s">
        <v>145</v>
      </c>
      <c r="M20" s="43" t="s">
        <v>336</v>
      </c>
      <c r="N20" s="53" t="s">
        <v>146</v>
      </c>
      <c r="O20" s="41" t="s">
        <v>147</v>
      </c>
      <c r="P20" s="90"/>
    </row>
    <row r="21" spans="1:16" ht="76.5">
      <c r="A21" s="91">
        <f>A19+1</f>
        <v>17</v>
      </c>
      <c r="B21" s="89" t="s">
        <v>148</v>
      </c>
      <c r="C21" s="43" t="s">
        <v>1906</v>
      </c>
      <c r="D21" s="43" t="s">
        <v>149</v>
      </c>
      <c r="E21" s="43" t="s">
        <v>150</v>
      </c>
      <c r="F21" s="43" t="s">
        <v>1970</v>
      </c>
      <c r="G21" s="43" t="s">
        <v>2999</v>
      </c>
      <c r="H21" s="43" t="s">
        <v>151</v>
      </c>
      <c r="I21" s="43" t="s">
        <v>152</v>
      </c>
      <c r="J21" s="43" t="s">
        <v>1914</v>
      </c>
      <c r="K21" s="43" t="s">
        <v>2471</v>
      </c>
      <c r="L21" s="43" t="s">
        <v>153</v>
      </c>
      <c r="M21" s="43" t="s">
        <v>336</v>
      </c>
      <c r="N21" s="53" t="s">
        <v>417</v>
      </c>
      <c r="O21" s="41" t="s">
        <v>154</v>
      </c>
      <c r="P21" s="90" t="s">
        <v>2511</v>
      </c>
    </row>
    <row r="22" spans="1:16" ht="51">
      <c r="A22" s="91"/>
      <c r="B22" s="89"/>
      <c r="C22" s="43" t="s">
        <v>232</v>
      </c>
      <c r="D22" s="43" t="s">
        <v>149</v>
      </c>
      <c r="E22" s="43" t="s">
        <v>150</v>
      </c>
      <c r="F22" s="43" t="s">
        <v>1970</v>
      </c>
      <c r="G22" s="43" t="s">
        <v>2999</v>
      </c>
      <c r="H22" s="43" t="s">
        <v>155</v>
      </c>
      <c r="I22" s="43" t="s">
        <v>156</v>
      </c>
      <c r="J22" s="43" t="s">
        <v>157</v>
      </c>
      <c r="K22" s="43" t="s">
        <v>2471</v>
      </c>
      <c r="L22" s="43" t="s">
        <v>158</v>
      </c>
      <c r="M22" s="43" t="s">
        <v>336</v>
      </c>
      <c r="N22" s="53" t="s">
        <v>159</v>
      </c>
      <c r="O22" s="41" t="s">
        <v>154</v>
      </c>
      <c r="P22" s="90"/>
    </row>
    <row r="23" spans="1:16" ht="63.75">
      <c r="A23" s="51">
        <f>A21+1</f>
        <v>18</v>
      </c>
      <c r="B23" s="52" t="s">
        <v>160</v>
      </c>
      <c r="C23" s="43" t="s">
        <v>1906</v>
      </c>
      <c r="D23" s="43" t="s">
        <v>1914</v>
      </c>
      <c r="E23" s="43" t="s">
        <v>217</v>
      </c>
      <c r="F23" s="43" t="s">
        <v>1970</v>
      </c>
      <c r="G23" s="43" t="s">
        <v>128</v>
      </c>
      <c r="H23" s="43" t="s">
        <v>161</v>
      </c>
      <c r="I23" s="43" t="s">
        <v>162</v>
      </c>
      <c r="J23" s="43" t="s">
        <v>1914</v>
      </c>
      <c r="K23" s="43" t="s">
        <v>2471</v>
      </c>
      <c r="L23" s="43" t="s">
        <v>163</v>
      </c>
      <c r="M23" s="43" t="s">
        <v>336</v>
      </c>
      <c r="N23" s="53" t="s">
        <v>418</v>
      </c>
      <c r="O23" s="41" t="s">
        <v>164</v>
      </c>
      <c r="P23" s="54" t="s">
        <v>2512</v>
      </c>
    </row>
    <row r="24" spans="1:16" ht="102">
      <c r="A24" s="51">
        <f>A23+1</f>
        <v>19</v>
      </c>
      <c r="B24" s="52" t="s">
        <v>165</v>
      </c>
      <c r="C24" s="43" t="s">
        <v>1906</v>
      </c>
      <c r="D24" s="43" t="s">
        <v>1914</v>
      </c>
      <c r="E24" s="43" t="s">
        <v>217</v>
      </c>
      <c r="F24" s="43" t="s">
        <v>166</v>
      </c>
      <c r="G24" s="43" t="s">
        <v>2999</v>
      </c>
      <c r="H24" s="43" t="s">
        <v>167</v>
      </c>
      <c r="I24" s="43" t="s">
        <v>168</v>
      </c>
      <c r="J24" s="43" t="s">
        <v>1914</v>
      </c>
      <c r="K24" s="43" t="s">
        <v>2471</v>
      </c>
      <c r="L24" s="43" t="s">
        <v>163</v>
      </c>
      <c r="M24" s="43" t="s">
        <v>336</v>
      </c>
      <c r="N24" s="53" t="s">
        <v>419</v>
      </c>
      <c r="O24" s="41" t="s">
        <v>420</v>
      </c>
      <c r="P24" s="54" t="s">
        <v>2513</v>
      </c>
    </row>
    <row r="25" spans="1:19" s="62" customFormat="1" ht="140.25">
      <c r="A25" s="57">
        <f aca="true" t="shared" si="1" ref="A25:A31">A24+1</f>
        <v>20</v>
      </c>
      <c r="B25" s="35" t="s">
        <v>169</v>
      </c>
      <c r="C25" s="29" t="s">
        <v>1906</v>
      </c>
      <c r="D25" s="29" t="s">
        <v>170</v>
      </c>
      <c r="E25" s="29" t="s">
        <v>171</v>
      </c>
      <c r="F25" s="29" t="s">
        <v>1970</v>
      </c>
      <c r="G25" s="29"/>
      <c r="H25" s="29" t="s">
        <v>172</v>
      </c>
      <c r="I25" s="29" t="s">
        <v>162</v>
      </c>
      <c r="J25" s="29" t="s">
        <v>1914</v>
      </c>
      <c r="K25" s="29" t="s">
        <v>173</v>
      </c>
      <c r="L25" s="29" t="s">
        <v>1110</v>
      </c>
      <c r="M25" s="29" t="s">
        <v>336</v>
      </c>
      <c r="N25" s="30" t="s">
        <v>199</v>
      </c>
      <c r="O25" s="58" t="s">
        <v>174</v>
      </c>
      <c r="P25" s="60" t="s">
        <v>2514</v>
      </c>
      <c r="Q25" s="61"/>
      <c r="R25" s="61"/>
      <c r="S25" s="61"/>
    </row>
    <row r="26" spans="1:16" ht="51">
      <c r="A26" s="51">
        <f t="shared" si="1"/>
        <v>21</v>
      </c>
      <c r="B26" s="52" t="s">
        <v>175</v>
      </c>
      <c r="C26" s="43" t="s">
        <v>232</v>
      </c>
      <c r="D26" s="43" t="s">
        <v>117</v>
      </c>
      <c r="E26" s="43" t="s">
        <v>176</v>
      </c>
      <c r="F26" s="43" t="s">
        <v>3000</v>
      </c>
      <c r="G26" s="43" t="s">
        <v>2999</v>
      </c>
      <c r="H26" s="43" t="s">
        <v>2456</v>
      </c>
      <c r="I26" s="43" t="s">
        <v>121</v>
      </c>
      <c r="J26" s="43" t="s">
        <v>177</v>
      </c>
      <c r="K26" s="43" t="s">
        <v>178</v>
      </c>
      <c r="L26" s="43" t="s">
        <v>1103</v>
      </c>
      <c r="M26" s="43" t="s">
        <v>336</v>
      </c>
      <c r="N26" s="53" t="s">
        <v>179</v>
      </c>
      <c r="O26" s="41" t="s">
        <v>180</v>
      </c>
      <c r="P26" s="54" t="s">
        <v>2515</v>
      </c>
    </row>
    <row r="27" spans="1:16" ht="41.25">
      <c r="A27" s="51">
        <f t="shared" si="1"/>
        <v>22</v>
      </c>
      <c r="B27" s="52" t="s">
        <v>181</v>
      </c>
      <c r="C27" s="43" t="s">
        <v>1906</v>
      </c>
      <c r="D27" s="43" t="s">
        <v>2891</v>
      </c>
      <c r="E27" s="43" t="s">
        <v>217</v>
      </c>
      <c r="F27" s="43" t="s">
        <v>2456</v>
      </c>
      <c r="G27" s="43" t="s">
        <v>2999</v>
      </c>
      <c r="H27" s="43" t="s">
        <v>182</v>
      </c>
      <c r="I27" s="43" t="s">
        <v>1768</v>
      </c>
      <c r="J27" s="43" t="s">
        <v>1914</v>
      </c>
      <c r="K27" s="43" t="s">
        <v>183</v>
      </c>
      <c r="L27" s="43" t="s">
        <v>114</v>
      </c>
      <c r="M27" s="43" t="s">
        <v>336</v>
      </c>
      <c r="N27" s="53" t="s">
        <v>184</v>
      </c>
      <c r="O27" s="41" t="s">
        <v>185</v>
      </c>
      <c r="P27" s="54" t="s">
        <v>2516</v>
      </c>
    </row>
    <row r="28" spans="1:16" ht="63.75">
      <c r="A28" s="51">
        <f t="shared" si="1"/>
        <v>23</v>
      </c>
      <c r="B28" s="52" t="s">
        <v>186</v>
      </c>
      <c r="C28" s="43" t="s">
        <v>1906</v>
      </c>
      <c r="D28" s="43" t="s">
        <v>1914</v>
      </c>
      <c r="E28" s="43" t="s">
        <v>217</v>
      </c>
      <c r="F28" s="43" t="s">
        <v>187</v>
      </c>
      <c r="G28" s="43" t="s">
        <v>188</v>
      </c>
      <c r="H28" s="43" t="s">
        <v>220</v>
      </c>
      <c r="I28" s="43" t="s">
        <v>1768</v>
      </c>
      <c r="J28" s="43" t="s">
        <v>1914</v>
      </c>
      <c r="K28" s="43" t="s">
        <v>189</v>
      </c>
      <c r="L28" s="43" t="s">
        <v>190</v>
      </c>
      <c r="M28" s="43" t="s">
        <v>336</v>
      </c>
      <c r="N28" s="53" t="s">
        <v>200</v>
      </c>
      <c r="O28" s="41" t="s">
        <v>191</v>
      </c>
      <c r="P28" s="54" t="s">
        <v>2517</v>
      </c>
    </row>
    <row r="29" spans="1:19" s="62" customFormat="1" ht="153">
      <c r="A29" s="57">
        <f t="shared" si="1"/>
        <v>24</v>
      </c>
      <c r="B29" s="35" t="s">
        <v>192</v>
      </c>
      <c r="C29" s="29" t="s">
        <v>232</v>
      </c>
      <c r="D29" s="29" t="s">
        <v>193</v>
      </c>
      <c r="E29" s="29" t="s">
        <v>194</v>
      </c>
      <c r="F29" s="29" t="s">
        <v>2456</v>
      </c>
      <c r="G29" s="29"/>
      <c r="H29" s="29" t="s">
        <v>195</v>
      </c>
      <c r="I29" s="29" t="s">
        <v>196</v>
      </c>
      <c r="J29" s="29" t="s">
        <v>197</v>
      </c>
      <c r="K29" s="29" t="s">
        <v>198</v>
      </c>
      <c r="L29" s="29" t="s">
        <v>1924</v>
      </c>
      <c r="M29" s="29" t="s">
        <v>336</v>
      </c>
      <c r="N29" s="30" t="s">
        <v>201</v>
      </c>
      <c r="O29" s="58" t="s">
        <v>674</v>
      </c>
      <c r="P29" s="60" t="s">
        <v>2518</v>
      </c>
      <c r="Q29" s="61"/>
      <c r="R29" s="61"/>
      <c r="S29" s="61"/>
    </row>
    <row r="30" spans="1:16" ht="63.75">
      <c r="A30" s="51">
        <f t="shared" si="1"/>
        <v>25</v>
      </c>
      <c r="B30" s="52" t="s">
        <v>675</v>
      </c>
      <c r="C30" s="43" t="s">
        <v>232</v>
      </c>
      <c r="D30" s="43" t="s">
        <v>676</v>
      </c>
      <c r="E30" s="43" t="s">
        <v>869</v>
      </c>
      <c r="F30" s="43" t="s">
        <v>2456</v>
      </c>
      <c r="G30" s="43" t="s">
        <v>2999</v>
      </c>
      <c r="H30" s="43" t="s">
        <v>2456</v>
      </c>
      <c r="I30" s="43" t="s">
        <v>677</v>
      </c>
      <c r="J30" s="43" t="s">
        <v>678</v>
      </c>
      <c r="K30" s="43" t="s">
        <v>679</v>
      </c>
      <c r="L30" s="43" t="s">
        <v>1134</v>
      </c>
      <c r="M30" s="43" t="s">
        <v>336</v>
      </c>
      <c r="N30" s="53" t="s">
        <v>202</v>
      </c>
      <c r="O30" s="41" t="s">
        <v>680</v>
      </c>
      <c r="P30" s="54" t="s">
        <v>2519</v>
      </c>
    </row>
    <row r="31" spans="1:16" ht="64.5" thickBot="1">
      <c r="A31" s="63">
        <f t="shared" si="1"/>
        <v>26</v>
      </c>
      <c r="B31" s="64" t="s">
        <v>681</v>
      </c>
      <c r="C31" s="65" t="s">
        <v>232</v>
      </c>
      <c r="D31" s="65" t="s">
        <v>2891</v>
      </c>
      <c r="E31" s="65" t="s">
        <v>217</v>
      </c>
      <c r="F31" s="65" t="s">
        <v>3000</v>
      </c>
      <c r="G31" s="65" t="s">
        <v>2999</v>
      </c>
      <c r="H31" s="65" t="s">
        <v>2456</v>
      </c>
      <c r="I31" s="65" t="s">
        <v>682</v>
      </c>
      <c r="J31" s="65" t="s">
        <v>683</v>
      </c>
      <c r="K31" s="65" t="s">
        <v>684</v>
      </c>
      <c r="L31" s="65" t="s">
        <v>1154</v>
      </c>
      <c r="M31" s="65" t="s">
        <v>384</v>
      </c>
      <c r="N31" s="66" t="s">
        <v>203</v>
      </c>
      <c r="O31" s="67" t="s">
        <v>685</v>
      </c>
      <c r="P31" s="68" t="s">
        <v>2520</v>
      </c>
    </row>
    <row r="33" spans="2:14" ht="12.75">
      <c r="B33" s="72" t="s">
        <v>686</v>
      </c>
      <c r="C33" s="73"/>
      <c r="D33" s="73"/>
      <c r="E33" s="73"/>
      <c r="F33" s="73"/>
      <c r="G33" s="73"/>
      <c r="H33" s="73"/>
      <c r="I33" s="73"/>
      <c r="J33" s="73"/>
      <c r="K33" s="73"/>
      <c r="L33" s="73"/>
      <c r="M33" s="73"/>
      <c r="N33" s="55"/>
    </row>
    <row r="34" spans="2:14" ht="12.75">
      <c r="B34" s="72" t="s">
        <v>687</v>
      </c>
      <c r="C34" s="73"/>
      <c r="D34" s="73"/>
      <c r="E34" s="73"/>
      <c r="F34" s="73"/>
      <c r="G34" s="73"/>
      <c r="H34" s="73"/>
      <c r="I34" s="73"/>
      <c r="J34" s="73"/>
      <c r="K34" s="73"/>
      <c r="L34" s="73"/>
      <c r="M34" s="73"/>
      <c r="N34" s="74"/>
    </row>
    <row r="35" spans="2:14" ht="12.75">
      <c r="B35" s="72" t="s">
        <v>688</v>
      </c>
      <c r="C35" s="73"/>
      <c r="D35" s="73"/>
      <c r="E35" s="73"/>
      <c r="F35" s="73"/>
      <c r="G35" s="73"/>
      <c r="H35" s="73"/>
      <c r="I35" s="73"/>
      <c r="J35" s="73"/>
      <c r="K35" s="73"/>
      <c r="L35" s="73"/>
      <c r="M35" s="73"/>
      <c r="N35" s="74"/>
    </row>
    <row r="36" spans="2:14" ht="12.75">
      <c r="B36" s="72"/>
      <c r="C36" s="73"/>
      <c r="D36" s="73"/>
      <c r="E36" s="73"/>
      <c r="F36" s="73"/>
      <c r="G36" s="73"/>
      <c r="H36" s="73"/>
      <c r="I36" s="73"/>
      <c r="J36" s="73"/>
      <c r="K36" s="73"/>
      <c r="L36" s="73"/>
      <c r="M36" s="73"/>
      <c r="N36" s="74"/>
    </row>
    <row r="37" spans="2:14" ht="12.75">
      <c r="B37" s="72"/>
      <c r="C37" s="73"/>
      <c r="D37" s="73"/>
      <c r="E37" s="73"/>
      <c r="F37" s="73"/>
      <c r="G37" s="73"/>
      <c r="H37" s="73"/>
      <c r="I37" s="73"/>
      <c r="J37" s="73"/>
      <c r="K37" s="73"/>
      <c r="L37" s="73"/>
      <c r="M37" s="73"/>
      <c r="N37" s="74"/>
    </row>
    <row r="38" spans="2:14" ht="12.75">
      <c r="B38" s="72"/>
      <c r="C38" s="73"/>
      <c r="D38" s="73"/>
      <c r="E38" s="73"/>
      <c r="F38" s="73"/>
      <c r="G38" s="73"/>
      <c r="H38" s="73"/>
      <c r="I38" s="73"/>
      <c r="J38" s="73"/>
      <c r="K38" s="73"/>
      <c r="L38" s="73"/>
      <c r="M38" s="73"/>
      <c r="N38" s="74"/>
    </row>
    <row r="39" spans="2:14" ht="12.75">
      <c r="B39" s="72"/>
      <c r="C39" s="73"/>
      <c r="D39" s="73"/>
      <c r="E39" s="73"/>
      <c r="F39" s="73"/>
      <c r="G39" s="73"/>
      <c r="H39" s="73"/>
      <c r="I39" s="73"/>
      <c r="J39" s="73"/>
      <c r="K39" s="73"/>
      <c r="L39" s="73"/>
      <c r="M39" s="73"/>
      <c r="N39" s="74"/>
    </row>
    <row r="40" spans="2:14" ht="12.75">
      <c r="B40" s="72"/>
      <c r="C40" s="73"/>
      <c r="D40" s="73"/>
      <c r="E40" s="73"/>
      <c r="F40" s="73"/>
      <c r="G40" s="73"/>
      <c r="H40" s="73"/>
      <c r="I40" s="73"/>
      <c r="J40" s="73"/>
      <c r="K40" s="73"/>
      <c r="L40" s="73"/>
      <c r="M40" s="73"/>
      <c r="N40" s="74"/>
    </row>
    <row r="41" spans="2:14" ht="12.75">
      <c r="B41" s="72"/>
      <c r="C41" s="73"/>
      <c r="D41" s="73"/>
      <c r="E41" s="73"/>
      <c r="F41" s="73"/>
      <c r="G41" s="73"/>
      <c r="H41" s="73"/>
      <c r="I41" s="73"/>
      <c r="J41" s="73"/>
      <c r="K41" s="73"/>
      <c r="L41" s="73"/>
      <c r="M41" s="73"/>
      <c r="N41" s="74"/>
    </row>
    <row r="42" spans="2:14" ht="12.75">
      <c r="B42" s="72"/>
      <c r="C42" s="73"/>
      <c r="D42" s="73"/>
      <c r="E42" s="73"/>
      <c r="F42" s="73"/>
      <c r="G42" s="73"/>
      <c r="H42" s="73"/>
      <c r="I42" s="73"/>
      <c r="J42" s="73"/>
      <c r="K42" s="73"/>
      <c r="L42" s="73"/>
      <c r="M42" s="73"/>
      <c r="N42" s="74"/>
    </row>
    <row r="43" spans="2:14" ht="12.75">
      <c r="B43" s="72"/>
      <c r="C43" s="73"/>
      <c r="D43" s="73"/>
      <c r="E43" s="73"/>
      <c r="F43" s="73"/>
      <c r="G43" s="73"/>
      <c r="H43" s="73"/>
      <c r="I43" s="73"/>
      <c r="J43" s="73"/>
      <c r="K43" s="73"/>
      <c r="L43" s="73"/>
      <c r="M43" s="73"/>
      <c r="N43" s="74"/>
    </row>
    <row r="44" spans="2:14" ht="12.75">
      <c r="B44" s="72"/>
      <c r="C44" s="73"/>
      <c r="D44" s="73"/>
      <c r="E44" s="73"/>
      <c r="F44" s="73"/>
      <c r="G44" s="73"/>
      <c r="H44" s="73"/>
      <c r="I44" s="73"/>
      <c r="J44" s="73"/>
      <c r="K44" s="73"/>
      <c r="L44" s="73"/>
      <c r="M44" s="73"/>
      <c r="N44" s="74"/>
    </row>
    <row r="45" ht="12.75">
      <c r="D45" s="73"/>
    </row>
  </sheetData>
  <mergeCells count="7">
    <mergeCell ref="A3:B3"/>
    <mergeCell ref="B19:B20"/>
    <mergeCell ref="B21:B22"/>
    <mergeCell ref="P19:P20"/>
    <mergeCell ref="P21:P22"/>
    <mergeCell ref="A19:A20"/>
    <mergeCell ref="A21:A22"/>
  </mergeCells>
  <printOptions horizontalCentered="1" verticalCentered="1"/>
  <pageMargins left="0.25" right="0.25" top="0.25" bottom="0.25" header="0.25" footer="0.25"/>
  <pageSetup horizontalDpi="600" verticalDpi="600" orientation="landscape" r:id="rId1"/>
  <headerFooter alignWithMargins="0">
    <oddHeader>&amp;C&amp;8Supplemental Information:  Annotated ISCO Bibliography</oddHeader>
    <oddFooter>&amp;L&amp;8&amp;A
&amp;D, &amp;T&amp;C&amp;8Page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G. Petri</dc:creator>
  <cp:keywords/>
  <dc:description/>
  <cp:lastModifiedBy>Kathryn S. Lowe</cp:lastModifiedBy>
  <cp:lastPrinted>2009-07-31T18:01:42Z</cp:lastPrinted>
  <dcterms:created xsi:type="dcterms:W3CDTF">2006-10-20T18:09:00Z</dcterms:created>
  <dcterms:modified xsi:type="dcterms:W3CDTF">2009-08-01T04:57:34Z</dcterms:modified>
  <cp:category/>
  <cp:version/>
  <cp:contentType/>
  <cp:contentStatus/>
</cp:coreProperties>
</file>